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gree\Documents\Codex\2026-06-22\plea\outputs\"/>
    </mc:Choice>
  </mc:AlternateContent>
  <xr:revisionPtr revIDLastSave="0" documentId="8_{1BFF4F0C-DBC0-4C27-9427-42472818EA43}" xr6:coauthVersionLast="47" xr6:coauthVersionMax="47" xr10:uidLastSave="{00000000-0000-0000-0000-000000000000}"/>
  <bookViews>
    <workbookView xWindow="3800" yWindow="1590" windowWidth="29050" windowHeight="19290" activeTab="2" xr2:uid="{683CD597-D9AD-4F6C-820C-4F8C8B0BE60B}"/>
  </bookViews>
  <sheets>
    <sheet name="Raw Data" sheetId="3" r:id="rId1"/>
    <sheet name="Chart Data" sheetId="2" r:id="rId2"/>
    <sheet name="Likert Chart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X55" i="1" l="1"/>
  <c r="X51" i="1"/>
  <c r="T35" i="1"/>
  <c r="H66" i="2"/>
  <c r="X66" i="1" s="1"/>
  <c r="G66" i="2"/>
  <c r="W66" i="1" s="1"/>
  <c r="E66" i="2"/>
  <c r="U66" i="1" s="1"/>
  <c r="D66" i="2"/>
  <c r="T66" i="1" s="1"/>
  <c r="C66" i="2"/>
  <c r="S66" i="1" s="1"/>
  <c r="B66" i="2"/>
  <c r="R66" i="1" s="1"/>
  <c r="A66" i="2"/>
  <c r="A69" i="1" s="1"/>
  <c r="H65" i="2"/>
  <c r="X65" i="1" s="1"/>
  <c r="E65" i="2"/>
  <c r="U65" i="1" s="1"/>
  <c r="D65" i="2"/>
  <c r="T65" i="1" s="1"/>
  <c r="C65" i="2"/>
  <c r="S65" i="1" s="1"/>
  <c r="B65" i="2"/>
  <c r="R65" i="1" s="1"/>
  <c r="A65" i="2"/>
  <c r="A68" i="1" s="1"/>
  <c r="H64" i="2"/>
  <c r="X64" i="1" s="1"/>
  <c r="E64" i="2"/>
  <c r="U64" i="1" s="1"/>
  <c r="D64" i="2"/>
  <c r="C64" i="2"/>
  <c r="S64" i="1" s="1"/>
  <c r="B64" i="2"/>
  <c r="A64" i="2"/>
  <c r="Q64" i="1" s="1"/>
  <c r="H63" i="2"/>
  <c r="X63" i="1" s="1"/>
  <c r="E63" i="2"/>
  <c r="U63" i="1" s="1"/>
  <c r="D63" i="2"/>
  <c r="G63" i="2" s="1"/>
  <c r="W63" i="1" s="1"/>
  <c r="C63" i="2"/>
  <c r="S63" i="1" s="1"/>
  <c r="B63" i="2"/>
  <c r="F63" i="2" s="1"/>
  <c r="V63" i="1" s="1"/>
  <c r="A63" i="2"/>
  <c r="Q63" i="1" s="1"/>
  <c r="H62" i="2"/>
  <c r="X62" i="1" s="1"/>
  <c r="E62" i="2"/>
  <c r="U62" i="1" s="1"/>
  <c r="D62" i="2"/>
  <c r="C62" i="2"/>
  <c r="F62" i="2" s="1"/>
  <c r="V62" i="1" s="1"/>
  <c r="B62" i="2"/>
  <c r="R62" i="1" s="1"/>
  <c r="A62" i="2"/>
  <c r="A65" i="1" s="1"/>
  <c r="H61" i="2"/>
  <c r="X61" i="1" s="1"/>
  <c r="G61" i="2"/>
  <c r="W61" i="1" s="1"/>
  <c r="E61" i="2"/>
  <c r="U61" i="1" s="1"/>
  <c r="D61" i="2"/>
  <c r="T61" i="1" s="1"/>
  <c r="C61" i="2"/>
  <c r="S61" i="1" s="1"/>
  <c r="B61" i="2"/>
  <c r="R61" i="1" s="1"/>
  <c r="A61" i="2"/>
  <c r="A64" i="1" s="1"/>
  <c r="H60" i="2"/>
  <c r="X60" i="1" s="1"/>
  <c r="E60" i="2"/>
  <c r="U60" i="1" s="1"/>
  <c r="D60" i="2"/>
  <c r="G60" i="2" s="1"/>
  <c r="W60" i="1" s="1"/>
  <c r="C60" i="2"/>
  <c r="S60" i="1" s="1"/>
  <c r="B60" i="2"/>
  <c r="F60" i="2" s="1"/>
  <c r="V60" i="1" s="1"/>
  <c r="A60" i="2"/>
  <c r="A63" i="1" s="1"/>
  <c r="H59" i="2"/>
  <c r="X59" i="1" s="1"/>
  <c r="E59" i="2"/>
  <c r="U59" i="1" s="1"/>
  <c r="D59" i="2"/>
  <c r="C59" i="2"/>
  <c r="S59" i="1" s="1"/>
  <c r="B59" i="2"/>
  <c r="F59" i="2" s="1"/>
  <c r="V59" i="1" s="1"/>
  <c r="A59" i="2"/>
  <c r="Q59" i="1" s="1"/>
  <c r="H58" i="2"/>
  <c r="X58" i="1" s="1"/>
  <c r="E58" i="2"/>
  <c r="U58" i="1" s="1"/>
  <c r="D58" i="2"/>
  <c r="C58" i="2"/>
  <c r="F58" i="2" s="1"/>
  <c r="V58" i="1" s="1"/>
  <c r="B58" i="2"/>
  <c r="R58" i="1" s="1"/>
  <c r="A58" i="2"/>
  <c r="A61" i="1" s="1"/>
  <c r="H57" i="2"/>
  <c r="X57" i="1" s="1"/>
  <c r="E57" i="2"/>
  <c r="U57" i="1" s="1"/>
  <c r="D57" i="2"/>
  <c r="T57" i="1" s="1"/>
  <c r="C57" i="2"/>
  <c r="S57" i="1" s="1"/>
  <c r="B57" i="2"/>
  <c r="R57" i="1" s="1"/>
  <c r="A57" i="2"/>
  <c r="A60" i="1" s="1"/>
  <c r="H56" i="2"/>
  <c r="X56" i="1" s="1"/>
  <c r="E56" i="2"/>
  <c r="U56" i="1" s="1"/>
  <c r="D56" i="2"/>
  <c r="C56" i="2"/>
  <c r="S56" i="1" s="1"/>
  <c r="B56" i="2"/>
  <c r="R56" i="1" s="1"/>
  <c r="A56" i="2"/>
  <c r="A59" i="1" s="1"/>
  <c r="H55" i="2"/>
  <c r="E55" i="2"/>
  <c r="U55" i="1" s="1"/>
  <c r="D55" i="2"/>
  <c r="T55" i="1" s="1"/>
  <c r="C55" i="2"/>
  <c r="S55" i="1" s="1"/>
  <c r="B55" i="2"/>
  <c r="R55" i="1" s="1"/>
  <c r="A55" i="2"/>
  <c r="Q55" i="1" s="1"/>
  <c r="H54" i="2"/>
  <c r="X54" i="1" s="1"/>
  <c r="E54" i="2"/>
  <c r="U54" i="1" s="1"/>
  <c r="D54" i="2"/>
  <c r="G54" i="2" s="1"/>
  <c r="W54" i="1" s="1"/>
  <c r="C54" i="2"/>
  <c r="S54" i="1" s="1"/>
  <c r="B54" i="2"/>
  <c r="R54" i="1" s="1"/>
  <c r="A54" i="2"/>
  <c r="Q54" i="1" s="1"/>
  <c r="H53" i="2"/>
  <c r="X53" i="1" s="1"/>
  <c r="G53" i="2"/>
  <c r="W53" i="1" s="1"/>
  <c r="E53" i="2"/>
  <c r="U53" i="1" s="1"/>
  <c r="D53" i="2"/>
  <c r="T53" i="1" s="1"/>
  <c r="C53" i="2"/>
  <c r="S53" i="1" s="1"/>
  <c r="B53" i="2"/>
  <c r="R53" i="1" s="1"/>
  <c r="A53" i="2"/>
  <c r="A56" i="1" s="1"/>
  <c r="H52" i="2"/>
  <c r="X52" i="1" s="1"/>
  <c r="E52" i="2"/>
  <c r="U52" i="1" s="1"/>
  <c r="D52" i="2"/>
  <c r="G52" i="2" s="1"/>
  <c r="W52" i="1" s="1"/>
  <c r="C52" i="2"/>
  <c r="S52" i="1" s="1"/>
  <c r="B52" i="2"/>
  <c r="F52" i="2" s="1"/>
  <c r="V52" i="1" s="1"/>
  <c r="A52" i="2"/>
  <c r="A55" i="1" s="1"/>
  <c r="H51" i="2"/>
  <c r="E51" i="2"/>
  <c r="U51" i="1" s="1"/>
  <c r="D51" i="2"/>
  <c r="T51" i="1" s="1"/>
  <c r="C51" i="2"/>
  <c r="S51" i="1" s="1"/>
  <c r="B51" i="2"/>
  <c r="F51" i="2" s="1"/>
  <c r="V51" i="1" s="1"/>
  <c r="A51" i="2"/>
  <c r="Q51" i="1" s="1"/>
  <c r="H50" i="2"/>
  <c r="X50" i="1" s="1"/>
  <c r="E50" i="2"/>
  <c r="U50" i="1" s="1"/>
  <c r="D50" i="2"/>
  <c r="G50" i="2" s="1"/>
  <c r="W50" i="1" s="1"/>
  <c r="C50" i="2"/>
  <c r="B50" i="2"/>
  <c r="R50" i="1" s="1"/>
  <c r="A50" i="2"/>
  <c r="Q50" i="1" s="1"/>
  <c r="H49" i="2"/>
  <c r="X49" i="1" s="1"/>
  <c r="G49" i="2"/>
  <c r="W49" i="1" s="1"/>
  <c r="E49" i="2"/>
  <c r="U49" i="1" s="1"/>
  <c r="D49" i="2"/>
  <c r="T49" i="1" s="1"/>
  <c r="C49" i="2"/>
  <c r="S49" i="1" s="1"/>
  <c r="B49" i="2"/>
  <c r="R49" i="1" s="1"/>
  <c r="A49" i="2"/>
  <c r="Q49" i="1" s="1"/>
  <c r="H48" i="2"/>
  <c r="X48" i="1" s="1"/>
  <c r="E48" i="2"/>
  <c r="U48" i="1" s="1"/>
  <c r="D48" i="2"/>
  <c r="C48" i="2"/>
  <c r="S48" i="1" s="1"/>
  <c r="B48" i="2"/>
  <c r="R48" i="1" s="1"/>
  <c r="A48" i="2"/>
  <c r="A51" i="1" s="1"/>
  <c r="H47" i="2"/>
  <c r="X47" i="1" s="1"/>
  <c r="E47" i="2"/>
  <c r="U47" i="1" s="1"/>
  <c r="D47" i="2"/>
  <c r="C47" i="2"/>
  <c r="S47" i="1" s="1"/>
  <c r="B47" i="2"/>
  <c r="A47" i="2"/>
  <c r="Q47" i="1" s="1"/>
  <c r="H46" i="2"/>
  <c r="X46" i="1" s="1"/>
  <c r="E46" i="2"/>
  <c r="U46" i="1" s="1"/>
  <c r="D46" i="2"/>
  <c r="G46" i="2" s="1"/>
  <c r="W46" i="1" s="1"/>
  <c r="C46" i="2"/>
  <c r="S46" i="1" s="1"/>
  <c r="B46" i="2"/>
  <c r="R46" i="1" s="1"/>
  <c r="A46" i="2"/>
  <c r="Q46" i="1" s="1"/>
  <c r="H45" i="2"/>
  <c r="X45" i="1" s="1"/>
  <c r="E45" i="2"/>
  <c r="U45" i="1" s="1"/>
  <c r="D45" i="2"/>
  <c r="T45" i="1" s="1"/>
  <c r="C45" i="2"/>
  <c r="S45" i="1" s="1"/>
  <c r="B45" i="2"/>
  <c r="R45" i="1" s="1"/>
  <c r="A45" i="2"/>
  <c r="Q45" i="1" s="1"/>
  <c r="H44" i="2"/>
  <c r="X44" i="1" s="1"/>
  <c r="E44" i="2"/>
  <c r="U44" i="1" s="1"/>
  <c r="D44" i="2"/>
  <c r="C44" i="2"/>
  <c r="S44" i="1" s="1"/>
  <c r="B44" i="2"/>
  <c r="R44" i="1" s="1"/>
  <c r="A44" i="2"/>
  <c r="Q44" i="1" s="1"/>
  <c r="H43" i="2"/>
  <c r="X43" i="1" s="1"/>
  <c r="E43" i="2"/>
  <c r="U43" i="1" s="1"/>
  <c r="D43" i="2"/>
  <c r="G43" i="2" s="1"/>
  <c r="W43" i="1" s="1"/>
  <c r="C43" i="2"/>
  <c r="S43" i="1" s="1"/>
  <c r="B43" i="2"/>
  <c r="F43" i="2" s="1"/>
  <c r="V43" i="1" s="1"/>
  <c r="A43" i="2"/>
  <c r="Q43" i="1" s="1"/>
  <c r="H42" i="2"/>
  <c r="X42" i="1" s="1"/>
  <c r="E42" i="2"/>
  <c r="U42" i="1" s="1"/>
  <c r="D42" i="2"/>
  <c r="G42" i="2" s="1"/>
  <c r="W42" i="1" s="1"/>
  <c r="C42" i="2"/>
  <c r="B42" i="2"/>
  <c r="R42" i="1" s="1"/>
  <c r="A42" i="2"/>
  <c r="Q42" i="1" s="1"/>
  <c r="H41" i="2"/>
  <c r="X41" i="1" s="1"/>
  <c r="E41" i="2"/>
  <c r="U41" i="1" s="1"/>
  <c r="D41" i="2"/>
  <c r="T41" i="1" s="1"/>
  <c r="C41" i="2"/>
  <c r="S41" i="1" s="1"/>
  <c r="B41" i="2"/>
  <c r="R41" i="1" s="1"/>
  <c r="A41" i="2"/>
  <c r="Q41" i="1" s="1"/>
  <c r="H40" i="2"/>
  <c r="X40" i="1" s="1"/>
  <c r="E40" i="2"/>
  <c r="U40" i="1" s="1"/>
  <c r="D40" i="2"/>
  <c r="G40" i="2" s="1"/>
  <c r="W40" i="1" s="1"/>
  <c r="C40" i="2"/>
  <c r="S40" i="1" s="1"/>
  <c r="B40" i="2"/>
  <c r="R40" i="1" s="1"/>
  <c r="A40" i="2"/>
  <c r="Q40" i="1" s="1"/>
  <c r="H39" i="2"/>
  <c r="X39" i="1" s="1"/>
  <c r="E39" i="2"/>
  <c r="U39" i="1" s="1"/>
  <c r="D39" i="2"/>
  <c r="C39" i="2"/>
  <c r="S39" i="1" s="1"/>
  <c r="B39" i="2"/>
  <c r="A39" i="2"/>
  <c r="Q39" i="1" s="1"/>
  <c r="H38" i="2"/>
  <c r="X38" i="1" s="1"/>
  <c r="E38" i="2"/>
  <c r="U38" i="1" s="1"/>
  <c r="D38" i="2"/>
  <c r="C38" i="2"/>
  <c r="F38" i="2" s="1"/>
  <c r="V38" i="1" s="1"/>
  <c r="B38" i="2"/>
  <c r="R38" i="1" s="1"/>
  <c r="A38" i="2"/>
  <c r="Q38" i="1" s="1"/>
  <c r="H37" i="2"/>
  <c r="X37" i="1" s="1"/>
  <c r="E37" i="2"/>
  <c r="U37" i="1" s="1"/>
  <c r="D37" i="2"/>
  <c r="T37" i="1" s="1"/>
  <c r="C37" i="2"/>
  <c r="S37" i="1" s="1"/>
  <c r="B37" i="2"/>
  <c r="R37" i="1" s="1"/>
  <c r="A37" i="2"/>
  <c r="Q37" i="1" s="1"/>
  <c r="H36" i="2"/>
  <c r="X36" i="1" s="1"/>
  <c r="E36" i="2"/>
  <c r="U36" i="1" s="1"/>
  <c r="D36" i="2"/>
  <c r="G36" i="2" s="1"/>
  <c r="W36" i="1" s="1"/>
  <c r="C36" i="2"/>
  <c r="S36" i="1" s="1"/>
  <c r="B36" i="2"/>
  <c r="F36" i="2" s="1"/>
  <c r="V36" i="1" s="1"/>
  <c r="A36" i="2"/>
  <c r="Q36" i="1" s="1"/>
  <c r="H35" i="2"/>
  <c r="X35" i="1" s="1"/>
  <c r="E35" i="2"/>
  <c r="U35" i="1" s="1"/>
  <c r="D35" i="2"/>
  <c r="C35" i="2"/>
  <c r="S35" i="1" s="1"/>
  <c r="B35" i="2"/>
  <c r="F35" i="2" s="1"/>
  <c r="V35" i="1" s="1"/>
  <c r="A35" i="2"/>
  <c r="Q35" i="1" s="1"/>
  <c r="H34" i="2"/>
  <c r="X34" i="1" s="1"/>
  <c r="E34" i="2"/>
  <c r="U34" i="1" s="1"/>
  <c r="D34" i="2"/>
  <c r="G34" i="2" s="1"/>
  <c r="W34" i="1" s="1"/>
  <c r="C34" i="2"/>
  <c r="F34" i="2" s="1"/>
  <c r="V34" i="1" s="1"/>
  <c r="B34" i="2"/>
  <c r="R34" i="1" s="1"/>
  <c r="A34" i="2"/>
  <c r="A37" i="1" s="1"/>
  <c r="H33" i="2"/>
  <c r="X33" i="1" s="1"/>
  <c r="E33" i="2"/>
  <c r="U33" i="1" s="1"/>
  <c r="D33" i="2"/>
  <c r="T33" i="1" s="1"/>
  <c r="C33" i="2"/>
  <c r="S33" i="1" s="1"/>
  <c r="B33" i="2"/>
  <c r="R33" i="1" s="1"/>
  <c r="A33" i="2"/>
  <c r="A36" i="1" s="1"/>
  <c r="H32" i="2"/>
  <c r="X32" i="1" s="1"/>
  <c r="E32" i="2"/>
  <c r="U32" i="1" s="1"/>
  <c r="D32" i="2"/>
  <c r="G32" i="2" s="1"/>
  <c r="W32" i="1" s="1"/>
  <c r="C32" i="2"/>
  <c r="S32" i="1" s="1"/>
  <c r="B32" i="2"/>
  <c r="R32" i="1" s="1"/>
  <c r="A32" i="2"/>
  <c r="A35" i="1" s="1"/>
  <c r="H31" i="2"/>
  <c r="X31" i="1" s="1"/>
  <c r="E31" i="2"/>
  <c r="U31" i="1" s="1"/>
  <c r="D31" i="2"/>
  <c r="T31" i="1" s="1"/>
  <c r="C31" i="2"/>
  <c r="S31" i="1" s="1"/>
  <c r="B31" i="2"/>
  <c r="F31" i="2" s="1"/>
  <c r="V31" i="1" s="1"/>
  <c r="A31" i="2"/>
  <c r="Q31" i="1" s="1"/>
  <c r="H30" i="2"/>
  <c r="X30" i="1" s="1"/>
  <c r="E30" i="2"/>
  <c r="U30" i="1" s="1"/>
  <c r="D30" i="2"/>
  <c r="C30" i="2"/>
  <c r="B30" i="2"/>
  <c r="R30" i="1" s="1"/>
  <c r="A30" i="2"/>
  <c r="A33" i="1" s="1"/>
  <c r="H29" i="2"/>
  <c r="X29" i="1" s="1"/>
  <c r="E29" i="2"/>
  <c r="U29" i="1" s="1"/>
  <c r="D29" i="2"/>
  <c r="T29" i="1" s="1"/>
  <c r="C29" i="2"/>
  <c r="S29" i="1" s="1"/>
  <c r="B29" i="2"/>
  <c r="R29" i="1" s="1"/>
  <c r="A29" i="2"/>
  <c r="A32" i="1" s="1"/>
  <c r="H28" i="2"/>
  <c r="X28" i="1" s="1"/>
  <c r="E28" i="2"/>
  <c r="U28" i="1" s="1"/>
  <c r="D28" i="2"/>
  <c r="G28" i="2" s="1"/>
  <c r="W28" i="1" s="1"/>
  <c r="C28" i="2"/>
  <c r="S28" i="1" s="1"/>
  <c r="B28" i="2"/>
  <c r="F28" i="2" s="1"/>
  <c r="V28" i="1" s="1"/>
  <c r="A28" i="2"/>
  <c r="A31" i="1" s="1"/>
  <c r="H27" i="2"/>
  <c r="X27" i="1" s="1"/>
  <c r="E27" i="2"/>
  <c r="U27" i="1" s="1"/>
  <c r="D27" i="2"/>
  <c r="T27" i="1" s="1"/>
  <c r="C27" i="2"/>
  <c r="S27" i="1" s="1"/>
  <c r="B27" i="2"/>
  <c r="F27" i="2" s="1"/>
  <c r="V27" i="1" s="1"/>
  <c r="A27" i="2"/>
  <c r="Q27" i="1" s="1"/>
  <c r="H26" i="2"/>
  <c r="X26" i="1" s="1"/>
  <c r="E26" i="2"/>
  <c r="U26" i="1" s="1"/>
  <c r="D26" i="2"/>
  <c r="G26" i="2" s="1"/>
  <c r="W26" i="1" s="1"/>
  <c r="C26" i="2"/>
  <c r="B26" i="2"/>
  <c r="R26" i="1" s="1"/>
  <c r="A26" i="2"/>
  <c r="A29" i="1" s="1"/>
  <c r="H25" i="2"/>
  <c r="X25" i="1" s="1"/>
  <c r="E25" i="2"/>
  <c r="U25" i="1" s="1"/>
  <c r="D25" i="2"/>
  <c r="T25" i="1" s="1"/>
  <c r="C25" i="2"/>
  <c r="S25" i="1" s="1"/>
  <c r="B25" i="2"/>
  <c r="R25" i="1" s="1"/>
  <c r="A25" i="2"/>
  <c r="A28" i="1" s="1"/>
  <c r="H24" i="2"/>
  <c r="X24" i="1" s="1"/>
  <c r="E24" i="2"/>
  <c r="U24" i="1" s="1"/>
  <c r="D24" i="2"/>
  <c r="G24" i="2" s="1"/>
  <c r="W24" i="1" s="1"/>
  <c r="C24" i="2"/>
  <c r="S24" i="1" s="1"/>
  <c r="B24" i="2"/>
  <c r="R24" i="1" s="1"/>
  <c r="A24" i="2"/>
  <c r="A27" i="1" s="1"/>
  <c r="H23" i="2"/>
  <c r="X23" i="1" s="1"/>
  <c r="E23" i="2"/>
  <c r="U23" i="1" s="1"/>
  <c r="D23" i="2"/>
  <c r="G23" i="2" s="1"/>
  <c r="W23" i="1" s="1"/>
  <c r="C23" i="2"/>
  <c r="S23" i="1" s="1"/>
  <c r="B23" i="2"/>
  <c r="A23" i="2"/>
  <c r="Q23" i="1" s="1"/>
  <c r="H22" i="2"/>
  <c r="X22" i="1" s="1"/>
  <c r="E22" i="2"/>
  <c r="U22" i="1" s="1"/>
  <c r="D22" i="2"/>
  <c r="G22" i="2" s="1"/>
  <c r="W22" i="1" s="1"/>
  <c r="C22" i="2"/>
  <c r="S22" i="1" s="1"/>
  <c r="B22" i="2"/>
  <c r="R22" i="1" s="1"/>
  <c r="A22" i="2"/>
  <c r="Q22" i="1" s="1"/>
  <c r="H21" i="2"/>
  <c r="X21" i="1" s="1"/>
  <c r="E21" i="2"/>
  <c r="U21" i="1" s="1"/>
  <c r="D21" i="2"/>
  <c r="T21" i="1" s="1"/>
  <c r="C21" i="2"/>
  <c r="S21" i="1" s="1"/>
  <c r="B21" i="2"/>
  <c r="R21" i="1" s="1"/>
  <c r="A21" i="2"/>
  <c r="A24" i="1" s="1"/>
  <c r="H20" i="2"/>
  <c r="X20" i="1" s="1"/>
  <c r="E20" i="2"/>
  <c r="U20" i="1" s="1"/>
  <c r="D20" i="2"/>
  <c r="G20" i="2" s="1"/>
  <c r="W20" i="1" s="1"/>
  <c r="C20" i="2"/>
  <c r="S20" i="1" s="1"/>
  <c r="B20" i="2"/>
  <c r="A20" i="2"/>
  <c r="Q20" i="1" s="1"/>
  <c r="H19" i="2"/>
  <c r="X19" i="1" s="1"/>
  <c r="E19" i="2"/>
  <c r="U19" i="1" s="1"/>
  <c r="D19" i="2"/>
  <c r="G19" i="2" s="1"/>
  <c r="W19" i="1" s="1"/>
  <c r="C19" i="2"/>
  <c r="S19" i="1" s="1"/>
  <c r="B19" i="2"/>
  <c r="F19" i="2" s="1"/>
  <c r="V19" i="1" s="1"/>
  <c r="A19" i="2"/>
  <c r="Q19" i="1" s="1"/>
  <c r="H18" i="2"/>
  <c r="X18" i="1" s="1"/>
  <c r="E18" i="2"/>
  <c r="U18" i="1" s="1"/>
  <c r="D18" i="2"/>
  <c r="G18" i="2" s="1"/>
  <c r="W18" i="1" s="1"/>
  <c r="C18" i="2"/>
  <c r="B18" i="2"/>
  <c r="R18" i="1" s="1"/>
  <c r="A18" i="2"/>
  <c r="Q18" i="1" s="1"/>
  <c r="H17" i="2"/>
  <c r="X17" i="1" s="1"/>
  <c r="E17" i="2"/>
  <c r="U17" i="1" s="1"/>
  <c r="D17" i="2"/>
  <c r="T17" i="1" s="1"/>
  <c r="C17" i="2"/>
  <c r="S17" i="1" s="1"/>
  <c r="B17" i="2"/>
  <c r="R17" i="1" s="1"/>
  <c r="A17" i="2"/>
  <c r="Q17" i="1" s="1"/>
  <c r="H16" i="2"/>
  <c r="X16" i="1" s="1"/>
  <c r="E16" i="2"/>
  <c r="U16" i="1" s="1"/>
  <c r="D16" i="2"/>
  <c r="C16" i="2"/>
  <c r="S16" i="1" s="1"/>
  <c r="B16" i="2"/>
  <c r="A16" i="2"/>
  <c r="Q16" i="1" s="1"/>
  <c r="H15" i="2"/>
  <c r="X15" i="1" s="1"/>
  <c r="E15" i="2"/>
  <c r="U15" i="1" s="1"/>
  <c r="D15" i="2"/>
  <c r="G15" i="2" s="1"/>
  <c r="W15" i="1" s="1"/>
  <c r="C15" i="2"/>
  <c r="S15" i="1" s="1"/>
  <c r="B15" i="2"/>
  <c r="F15" i="2" s="1"/>
  <c r="V15" i="1" s="1"/>
  <c r="A15" i="2"/>
  <c r="Q15" i="1" s="1"/>
  <c r="H14" i="2"/>
  <c r="X14" i="1" s="1"/>
  <c r="E14" i="2"/>
  <c r="U14" i="1" s="1"/>
  <c r="D14" i="2"/>
  <c r="T14" i="1" s="1"/>
  <c r="C14" i="2"/>
  <c r="B14" i="2"/>
  <c r="R14" i="1" s="1"/>
  <c r="A14" i="2"/>
  <c r="Q14" i="1" s="1"/>
  <c r="H13" i="2"/>
  <c r="X13" i="1" s="1"/>
  <c r="G13" i="2"/>
  <c r="W13" i="1" s="1"/>
  <c r="E13" i="2"/>
  <c r="U13" i="1" s="1"/>
  <c r="D13" i="2"/>
  <c r="T13" i="1" s="1"/>
  <c r="C13" i="2"/>
  <c r="S13" i="1" s="1"/>
  <c r="B13" i="2"/>
  <c r="R13" i="1" s="1"/>
  <c r="A13" i="2"/>
  <c r="Q13" i="1" s="1"/>
  <c r="H12" i="2"/>
  <c r="X12" i="1" s="1"/>
  <c r="E12" i="2"/>
  <c r="U12" i="1" s="1"/>
  <c r="D12" i="2"/>
  <c r="G12" i="2" s="1"/>
  <c r="W12" i="1" s="1"/>
  <c r="C12" i="2"/>
  <c r="S12" i="1" s="1"/>
  <c r="B12" i="2"/>
  <c r="R12" i="1" s="1"/>
  <c r="A12" i="2"/>
  <c r="Q12" i="1" s="1"/>
  <c r="H11" i="2"/>
  <c r="X11" i="1" s="1"/>
  <c r="E11" i="2"/>
  <c r="U11" i="1" s="1"/>
  <c r="D11" i="2"/>
  <c r="G11" i="2" s="1"/>
  <c r="W11" i="1" s="1"/>
  <c r="C11" i="2"/>
  <c r="S11" i="1" s="1"/>
  <c r="B11" i="2"/>
  <c r="F11" i="2" s="1"/>
  <c r="V11" i="1" s="1"/>
  <c r="A11" i="2"/>
  <c r="Q11" i="1" s="1"/>
  <c r="H10" i="2"/>
  <c r="X10" i="1" s="1"/>
  <c r="E10" i="2"/>
  <c r="U10" i="1" s="1"/>
  <c r="D10" i="2"/>
  <c r="G10" i="2" s="1"/>
  <c r="W10" i="1" s="1"/>
  <c r="C10" i="2"/>
  <c r="S10" i="1" s="1"/>
  <c r="B10" i="2"/>
  <c r="R10" i="1" s="1"/>
  <c r="A10" i="2"/>
  <c r="Q10" i="1" s="1"/>
  <c r="H9" i="2"/>
  <c r="X9" i="1" s="1"/>
  <c r="E9" i="2"/>
  <c r="U9" i="1" s="1"/>
  <c r="D9" i="2"/>
  <c r="T9" i="1" s="1"/>
  <c r="C9" i="2"/>
  <c r="S9" i="1" s="1"/>
  <c r="B9" i="2"/>
  <c r="R9" i="1" s="1"/>
  <c r="A9" i="2"/>
  <c r="Q9" i="1" s="1"/>
  <c r="H8" i="2"/>
  <c r="X8" i="1" s="1"/>
  <c r="E8" i="2"/>
  <c r="U8" i="1" s="1"/>
  <c r="D8" i="2"/>
  <c r="C8" i="2"/>
  <c r="S8" i="1" s="1"/>
  <c r="B8" i="2"/>
  <c r="R8" i="1" s="1"/>
  <c r="A8" i="2"/>
  <c r="Q8" i="1" s="1"/>
  <c r="H7" i="2"/>
  <c r="X7" i="1" s="1"/>
  <c r="E7" i="2"/>
  <c r="U7" i="1" s="1"/>
  <c r="D7" i="2"/>
  <c r="G7" i="2" s="1"/>
  <c r="W7" i="1" s="1"/>
  <c r="C7" i="2"/>
  <c r="S7" i="1" s="1"/>
  <c r="B7" i="2"/>
  <c r="F7" i="2" s="1"/>
  <c r="V7" i="1" s="1"/>
  <c r="A7" i="2"/>
  <c r="Q7" i="1" s="1"/>
  <c r="H6" i="2"/>
  <c r="X6" i="1" s="1"/>
  <c r="E6" i="2"/>
  <c r="U6" i="1" s="1"/>
  <c r="D6" i="2"/>
  <c r="G6" i="2" s="1"/>
  <c r="W6" i="1" s="1"/>
  <c r="C6" i="2"/>
  <c r="B6" i="2"/>
  <c r="R6" i="1" s="1"/>
  <c r="A6" i="2"/>
  <c r="Q6" i="1" s="1"/>
  <c r="H5" i="2"/>
  <c r="X5" i="1" s="1"/>
  <c r="E5" i="2"/>
  <c r="U5" i="1" s="1"/>
  <c r="D5" i="2"/>
  <c r="T5" i="1" s="1"/>
  <c r="C5" i="2"/>
  <c r="S5" i="1" s="1"/>
  <c r="B5" i="2"/>
  <c r="R5" i="1" s="1"/>
  <c r="A5" i="2"/>
  <c r="Q5" i="1" s="1"/>
  <c r="H4" i="2"/>
  <c r="X4" i="1" s="1"/>
  <c r="E4" i="2"/>
  <c r="U4" i="1" s="1"/>
  <c r="D4" i="2"/>
  <c r="G4" i="2" s="1"/>
  <c r="W4" i="1" s="1"/>
  <c r="C4" i="2"/>
  <c r="S4" i="1" s="1"/>
  <c r="B4" i="2"/>
  <c r="F4" i="2" s="1"/>
  <c r="V4" i="1" s="1"/>
  <c r="A4" i="2"/>
  <c r="Q4" i="1" s="1"/>
  <c r="H3" i="2"/>
  <c r="X3" i="1" s="1"/>
  <c r="E3" i="2"/>
  <c r="U3" i="1" s="1"/>
  <c r="D3" i="2"/>
  <c r="G3" i="2" s="1"/>
  <c r="W3" i="1" s="1"/>
  <c r="C3" i="2"/>
  <c r="S3" i="1" s="1"/>
  <c r="B3" i="2"/>
  <c r="F3" i="2" s="1"/>
  <c r="V3" i="1" s="1"/>
  <c r="A3" i="2"/>
  <c r="Q3" i="1" s="1"/>
  <c r="H2" i="2"/>
  <c r="X2" i="1" s="1"/>
  <c r="E2" i="2"/>
  <c r="U2" i="1" s="1"/>
  <c r="D2" i="2"/>
  <c r="G2" i="2" s="1"/>
  <c r="W2" i="1" s="1"/>
  <c r="C2" i="2"/>
  <c r="B2" i="2"/>
  <c r="R2" i="1" s="1"/>
  <c r="A2" i="2"/>
  <c r="A5" i="1" s="1"/>
  <c r="F47" i="2" l="1"/>
  <c r="V47" i="1" s="1"/>
  <c r="G62" i="2"/>
  <c r="W62" i="1" s="1"/>
  <c r="R47" i="1"/>
  <c r="A6" i="1"/>
  <c r="A38" i="1"/>
  <c r="Q24" i="1"/>
  <c r="A7" i="1"/>
  <c r="A39" i="1"/>
  <c r="G21" i="2"/>
  <c r="W21" i="1" s="1"/>
  <c r="F42" i="2"/>
  <c r="V42" i="1" s="1"/>
  <c r="G47" i="2"/>
  <c r="W47" i="1" s="1"/>
  <c r="G57" i="2"/>
  <c r="W57" i="1" s="1"/>
  <c r="R27" i="1"/>
  <c r="T47" i="1"/>
  <c r="A8" i="1"/>
  <c r="A40" i="1"/>
  <c r="A9" i="1"/>
  <c r="A41" i="1"/>
  <c r="R7" i="1"/>
  <c r="A10" i="1"/>
  <c r="A42" i="1"/>
  <c r="G27" i="2"/>
  <c r="W27" i="1" s="1"/>
  <c r="G37" i="2"/>
  <c r="W37" i="1" s="1"/>
  <c r="Q48" i="1"/>
  <c r="A11" i="1"/>
  <c r="A43" i="1"/>
  <c r="T7" i="1"/>
  <c r="R51" i="1"/>
  <c r="A12" i="1"/>
  <c r="A44" i="1"/>
  <c r="G58" i="2"/>
  <c r="W58" i="1" s="1"/>
  <c r="Q28" i="1"/>
  <c r="A13" i="1"/>
  <c r="A45" i="1"/>
  <c r="G17" i="2"/>
  <c r="W17" i="1" s="1"/>
  <c r="G48" i="2"/>
  <c r="W48" i="1" s="1"/>
  <c r="R31" i="1"/>
  <c r="A14" i="1"/>
  <c r="A46" i="1"/>
  <c r="A15" i="1"/>
  <c r="A47" i="1"/>
  <c r="F2" i="2"/>
  <c r="V2" i="1" s="1"/>
  <c r="F23" i="2"/>
  <c r="V23" i="1" s="1"/>
  <c r="G38" i="2"/>
  <c r="W38" i="1" s="1"/>
  <c r="F64" i="2"/>
  <c r="V64" i="1" s="1"/>
  <c r="R11" i="1"/>
  <c r="A16" i="1"/>
  <c r="A48" i="1"/>
  <c r="Q52" i="1"/>
  <c r="A17" i="1"/>
  <c r="A49" i="1"/>
  <c r="F18" i="2"/>
  <c r="V18" i="1" s="1"/>
  <c r="G64" i="2"/>
  <c r="W64" i="1" s="1"/>
  <c r="T11" i="1"/>
  <c r="A18" i="1"/>
  <c r="A50" i="1"/>
  <c r="G33" i="2"/>
  <c r="W33" i="1" s="1"/>
  <c r="G59" i="2"/>
  <c r="W59" i="1" s="1"/>
  <c r="Q32" i="1"/>
  <c r="A19" i="1"/>
  <c r="G8" i="2"/>
  <c r="W8" i="1" s="1"/>
  <c r="F39" i="2"/>
  <c r="V39" i="1" s="1"/>
  <c r="R35" i="1"/>
  <c r="A20" i="1"/>
  <c r="A52" i="1"/>
  <c r="G16" i="2"/>
  <c r="W16" i="1" s="1"/>
  <c r="F6" i="2"/>
  <c r="V6" i="1" s="1"/>
  <c r="G44" i="2"/>
  <c r="W44" i="1" s="1"/>
  <c r="A21" i="1"/>
  <c r="A53" i="1"/>
  <c r="G39" i="2"/>
  <c r="W39" i="1" s="1"/>
  <c r="R15" i="1"/>
  <c r="A22" i="1"/>
  <c r="A54" i="1"/>
  <c r="Q56" i="1"/>
  <c r="A23" i="1"/>
  <c r="F55" i="2"/>
  <c r="V55" i="1" s="1"/>
  <c r="T15" i="1"/>
  <c r="R59" i="1"/>
  <c r="F14" i="2"/>
  <c r="V14" i="1" s="1"/>
  <c r="A25" i="1"/>
  <c r="A57" i="1"/>
  <c r="G29" i="2"/>
  <c r="W29" i="1" s="1"/>
  <c r="F50" i="2"/>
  <c r="V50" i="1" s="1"/>
  <c r="G55" i="2"/>
  <c r="W55" i="1" s="1"/>
  <c r="G65" i="2"/>
  <c r="W65" i="1" s="1"/>
  <c r="R39" i="1"/>
  <c r="T59" i="1"/>
  <c r="A26" i="1"/>
  <c r="A58" i="1"/>
  <c r="G9" i="2"/>
  <c r="W9" i="1" s="1"/>
  <c r="R19" i="1"/>
  <c r="T39" i="1"/>
  <c r="F20" i="2"/>
  <c r="V20" i="1" s="1"/>
  <c r="F30" i="2"/>
  <c r="V30" i="1" s="1"/>
  <c r="G35" i="2"/>
  <c r="W35" i="1" s="1"/>
  <c r="G45" i="2"/>
  <c r="W45" i="1" s="1"/>
  <c r="Q60" i="1"/>
  <c r="T19" i="1"/>
  <c r="A30" i="1"/>
  <c r="A62" i="1"/>
  <c r="R63" i="1"/>
  <c r="G25" i="2"/>
  <c r="W25" i="1" s="1"/>
  <c r="G56" i="2"/>
  <c r="W56" i="1" s="1"/>
  <c r="R43" i="1"/>
  <c r="G51" i="2"/>
  <c r="W51" i="1" s="1"/>
  <c r="T63" i="1"/>
  <c r="R23" i="1"/>
  <c r="T43" i="1"/>
  <c r="A34" i="1"/>
  <c r="A66" i="1"/>
  <c r="G5" i="2"/>
  <c r="W5" i="1" s="1"/>
  <c r="R3" i="1"/>
  <c r="A67" i="1"/>
  <c r="G30" i="2"/>
  <c r="W30" i="1" s="1"/>
  <c r="F16" i="2"/>
  <c r="V16" i="1" s="1"/>
  <c r="F26" i="2"/>
  <c r="V26" i="1" s="1"/>
  <c r="G31" i="2"/>
  <c r="W31" i="1" s="1"/>
  <c r="G41" i="2"/>
  <c r="W41" i="1" s="1"/>
  <c r="T23" i="1"/>
  <c r="T3" i="1"/>
  <c r="F8" i="2"/>
  <c r="V8" i="1" s="1"/>
  <c r="F12" i="2"/>
  <c r="V12" i="1" s="1"/>
  <c r="F24" i="2"/>
  <c r="V24" i="1" s="1"/>
  <c r="F32" i="2"/>
  <c r="V32" i="1" s="1"/>
  <c r="F40" i="2"/>
  <c r="V40" i="1" s="1"/>
  <c r="F44" i="2"/>
  <c r="V44" i="1" s="1"/>
  <c r="F48" i="2"/>
  <c r="V48" i="1" s="1"/>
  <c r="F56" i="2"/>
  <c r="V56" i="1" s="1"/>
  <c r="R4" i="1"/>
  <c r="R16" i="1"/>
  <c r="R20" i="1"/>
  <c r="R28" i="1"/>
  <c r="R36" i="1"/>
  <c r="R52" i="1"/>
  <c r="R60" i="1"/>
  <c r="R64" i="1"/>
  <c r="T4" i="1"/>
  <c r="T8" i="1"/>
  <c r="T12" i="1"/>
  <c r="T16" i="1"/>
  <c r="T20" i="1"/>
  <c r="T24" i="1"/>
  <c r="T28" i="1"/>
  <c r="T32" i="1"/>
  <c r="T36" i="1"/>
  <c r="T40" i="1"/>
  <c r="T44" i="1"/>
  <c r="T48" i="1"/>
  <c r="T52" i="1"/>
  <c r="T56" i="1"/>
  <c r="T60" i="1"/>
  <c r="T64" i="1"/>
  <c r="F5" i="2"/>
  <c r="V5" i="1" s="1"/>
  <c r="F9" i="2"/>
  <c r="V9" i="1" s="1"/>
  <c r="F13" i="2"/>
  <c r="V13" i="1" s="1"/>
  <c r="F17" i="2"/>
  <c r="V17" i="1" s="1"/>
  <c r="F21" i="2"/>
  <c r="V21" i="1" s="1"/>
  <c r="F25" i="2"/>
  <c r="V25" i="1" s="1"/>
  <c r="F29" i="2"/>
  <c r="V29" i="1" s="1"/>
  <c r="F33" i="2"/>
  <c r="V33" i="1" s="1"/>
  <c r="F37" i="2"/>
  <c r="V37" i="1" s="1"/>
  <c r="F41" i="2"/>
  <c r="V41" i="1" s="1"/>
  <c r="F45" i="2"/>
  <c r="V45" i="1" s="1"/>
  <c r="F49" i="2"/>
  <c r="V49" i="1" s="1"/>
  <c r="F53" i="2"/>
  <c r="V53" i="1" s="1"/>
  <c r="F57" i="2"/>
  <c r="V57" i="1" s="1"/>
  <c r="F61" i="2"/>
  <c r="V61" i="1" s="1"/>
  <c r="F65" i="2"/>
  <c r="V65" i="1" s="1"/>
  <c r="Q21" i="1"/>
  <c r="Q25" i="1"/>
  <c r="Q29" i="1"/>
  <c r="Q33" i="1"/>
  <c r="Q53" i="1"/>
  <c r="Q57" i="1"/>
  <c r="Q61" i="1"/>
  <c r="Q65" i="1"/>
  <c r="F66" i="2"/>
  <c r="V66" i="1" s="1"/>
  <c r="F22" i="2"/>
  <c r="V22" i="1" s="1"/>
  <c r="F54" i="2"/>
  <c r="V54" i="1" s="1"/>
  <c r="G14" i="2"/>
  <c r="W14" i="1" s="1"/>
  <c r="Q2" i="1"/>
  <c r="Q26" i="1"/>
  <c r="Q30" i="1"/>
  <c r="Q34" i="1"/>
  <c r="Q58" i="1"/>
  <c r="Q62" i="1"/>
  <c r="Q66" i="1"/>
  <c r="F10" i="2"/>
  <c r="V10" i="1" s="1"/>
  <c r="F46" i="2"/>
  <c r="V46" i="1" s="1"/>
  <c r="S2" i="1"/>
  <c r="S6" i="1"/>
  <c r="S14" i="1"/>
  <c r="S18" i="1"/>
  <c r="S26" i="1"/>
  <c r="S30" i="1"/>
  <c r="S34" i="1"/>
  <c r="S38" i="1"/>
  <c r="S42" i="1"/>
  <c r="S50" i="1"/>
  <c r="S58" i="1"/>
  <c r="S62" i="1"/>
  <c r="T2" i="1"/>
  <c r="T6" i="1"/>
  <c r="T10" i="1"/>
  <c r="T18" i="1"/>
  <c r="T22" i="1"/>
  <c r="T26" i="1"/>
  <c r="T30" i="1"/>
  <c r="T34" i="1"/>
  <c r="T38" i="1"/>
  <c r="T42" i="1"/>
  <c r="T46" i="1"/>
  <c r="T50" i="1"/>
  <c r="T54" i="1"/>
  <c r="T58" i="1"/>
  <c r="T62" i="1"/>
</calcChain>
</file>

<file path=xl/sharedStrings.xml><?xml version="1.0" encoding="utf-8"?>
<sst xmlns="http://schemas.openxmlformats.org/spreadsheetml/2006/main" count="94" uniqueCount="80">
  <si>
    <t>Country</t>
  </si>
  <si>
    <t>Strongly agree</t>
  </si>
  <si>
    <t>Agree</t>
  </si>
  <si>
    <t>Disagree</t>
  </si>
  <si>
    <t>Strongly disagree</t>
  </si>
  <si>
    <t>Don't know</t>
  </si>
  <si>
    <t>No answer</t>
  </si>
  <si>
    <t>Missing / N.A.</t>
  </si>
  <si>
    <t>Valid N</t>
  </si>
  <si>
    <t>Total N</t>
  </si>
  <si>
    <t>Bangladesh</t>
  </si>
  <si>
    <t>Maldives</t>
  </si>
  <si>
    <t>Libya</t>
  </si>
  <si>
    <t>Myanmar</t>
  </si>
  <si>
    <t>Jordan</t>
  </si>
  <si>
    <t>Pakistan</t>
  </si>
  <si>
    <t>Morocco</t>
  </si>
  <si>
    <t>Indonesia</t>
  </si>
  <si>
    <t>Armenia</t>
  </si>
  <si>
    <t>Tunisia</t>
  </si>
  <si>
    <t>Turkey</t>
  </si>
  <si>
    <t>Kyrgyzstan</t>
  </si>
  <si>
    <t>Uzbekistan</t>
  </si>
  <si>
    <t>Tajikistan</t>
  </si>
  <si>
    <t>Iraq</t>
  </si>
  <si>
    <t>Nigeria</t>
  </si>
  <si>
    <t>Malaysia</t>
  </si>
  <si>
    <t>Iran</t>
  </si>
  <si>
    <t>Philippines</t>
  </si>
  <si>
    <t>Bolivia</t>
  </si>
  <si>
    <t>Cyprus</t>
  </si>
  <si>
    <t>Nicaragua</t>
  </si>
  <si>
    <t>Lebanon</t>
  </si>
  <si>
    <t>Ethiopia</t>
  </si>
  <si>
    <t>India</t>
  </si>
  <si>
    <t>Kazakhstan</t>
  </si>
  <si>
    <t>Slovakia</t>
  </si>
  <si>
    <t>Ecuador</t>
  </si>
  <si>
    <t>Thailand</t>
  </si>
  <si>
    <t>Kenya</t>
  </si>
  <si>
    <t>Greece</t>
  </si>
  <si>
    <t>Vietnam</t>
  </si>
  <si>
    <t>Ukraine</t>
  </si>
  <si>
    <t>Colombia</t>
  </si>
  <si>
    <t>Romania</t>
  </si>
  <si>
    <t>Russia</t>
  </si>
  <si>
    <t>Zimbabwe</t>
  </si>
  <si>
    <t>Mexico</t>
  </si>
  <si>
    <t>Peru</t>
  </si>
  <si>
    <t>Czechia</t>
  </si>
  <si>
    <t>Hong Kong SAR</t>
  </si>
  <si>
    <t>Mongolia</t>
  </si>
  <si>
    <t>Serbia</t>
  </si>
  <si>
    <t>Guatemala</t>
  </si>
  <si>
    <t>Argentina</t>
  </si>
  <si>
    <t>Venezuela</t>
  </si>
  <si>
    <t>Chile</t>
  </si>
  <si>
    <t>Singapore</t>
  </si>
  <si>
    <t>Uruguay</t>
  </si>
  <si>
    <t>South Korea</t>
  </si>
  <si>
    <t>Macau SAR</t>
  </si>
  <si>
    <t>United States</t>
  </si>
  <si>
    <t>Japan</t>
  </si>
  <si>
    <t>Puerto Rico</t>
  </si>
  <si>
    <t>Canada</t>
  </si>
  <si>
    <t>Northern Ireland</t>
  </si>
  <si>
    <t>Netherlands</t>
  </si>
  <si>
    <t>Brazil</t>
  </si>
  <si>
    <t>Andorra</t>
  </si>
  <si>
    <t>Taiwan ROC</t>
  </si>
  <si>
    <t>China</t>
  </si>
  <si>
    <t>Australia</t>
  </si>
  <si>
    <t>Great Britain</t>
  </si>
  <si>
    <t>Germany</t>
  </si>
  <si>
    <t>New Zealand</t>
  </si>
  <si>
    <t>Disagree total</t>
  </si>
  <si>
    <t>Agree total</t>
  </si>
  <si>
    <t>"The only acceptable religion is my religion"</t>
  </si>
  <si>
    <t>Percent of valid responses, excluding Don't know / No answer / Missing</t>
  </si>
  <si>
    <t>Source: World Values Survey, Wave 7 (2017-2022). Data imported from the newest file in Downloads on 2026-06-22.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</si>
</sst>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rgb="FFFFFFFF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0"/>
      <color rgb="FF6B7280"/>
      <name val="Aptos Narrow"/>
      <family val="2"/>
      <scheme val="minor"/>
    </font>
    <font>
      <sz val="10"/>
      <color rgb="FF4B5563"/>
      <name val="Aptos Narrow"/>
      <family val="2"/>
      <scheme val="minor"/>
    </font>
    <font>
      <sz val="9"/>
      <color rgb="FF696969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F2937"/>
        <bgColor indexed="64"/>
      </patternFill>
    </fill>
    <fill>
      <patternFill patternType="solid">
        <fgColor rgb="FF374151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0" xfId="0" applyFont="1" applyFill="1"/>
    <xf numFmtId="3" fontId="0" fillId="0" borderId="0" xfId="0" applyNumberFormat="1"/>
    <xf numFmtId="0" fontId="2" fillId="3" borderId="0" xfId="0" applyFont="1" applyFill="1"/>
    <xf numFmtId="9" fontId="0" fillId="0" borderId="0" xfId="0" applyNumberFormat="1"/>
    <xf numFmtId="0" fontId="3" fillId="4" borderId="0" xfId="0" applyFont="1" applyFill="1"/>
    <xf numFmtId="0" fontId="0" fillId="4" borderId="0" xfId="0" applyFill="1"/>
    <xf numFmtId="0" fontId="4" fillId="4" borderId="0" xfId="0" applyFont="1" applyFill="1"/>
    <xf numFmtId="0" fontId="5" fillId="4" borderId="0" xfId="0" applyFont="1" applyFill="1"/>
    <xf numFmtId="0" fontId="1" fillId="4" borderId="0" xfId="0" applyFont="1" applyFill="1"/>
    <xf numFmtId="9" fontId="1" fillId="4" borderId="0" xfId="0" applyNumberFormat="1" applyFont="1" applyFill="1"/>
    <xf numFmtId="3" fontId="1" fillId="4" borderId="0" xfId="0" applyNumberFormat="1" applyFont="1" applyFill="1"/>
    <xf numFmtId="0" fontId="6" fillId="4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'Likert Chart'!$R$1</c:f>
              <c:strCache>
                <c:ptCount val="1"/>
                <c:pt idx="0">
                  <c:v>Strongly disagree</c:v>
                </c:pt>
              </c:strCache>
            </c:strRef>
          </c:tx>
          <c:spPr>
            <a:solidFill>
              <a:srgbClr val="2166AC"/>
            </a:solidFill>
            <a:ln w="12700">
              <a:solidFill>
                <a:srgbClr val="111827"/>
              </a:solidFill>
            </a:ln>
          </c:spPr>
          <c:invertIfNegative val="0"/>
          <c:cat>
            <c:strRef>
              <c:f>'Likert Chart'!$Q$2:$Q$66</c:f>
              <c:strCache>
                <c:ptCount val="65"/>
                <c:pt idx="0">
                  <c:v>Bangladesh</c:v>
                </c:pt>
                <c:pt idx="1">
                  <c:v>Maldives</c:v>
                </c:pt>
                <c:pt idx="2">
                  <c:v>Libya</c:v>
                </c:pt>
                <c:pt idx="3">
                  <c:v>Myanmar</c:v>
                </c:pt>
                <c:pt idx="4">
                  <c:v>Jordan</c:v>
                </c:pt>
                <c:pt idx="5">
                  <c:v>Pakistan</c:v>
                </c:pt>
                <c:pt idx="6">
                  <c:v>Morocco</c:v>
                </c:pt>
                <c:pt idx="7">
                  <c:v>Indonesia</c:v>
                </c:pt>
                <c:pt idx="8">
                  <c:v>Armenia</c:v>
                </c:pt>
                <c:pt idx="9">
                  <c:v>Tunisia</c:v>
                </c:pt>
                <c:pt idx="10">
                  <c:v>Turkey</c:v>
                </c:pt>
                <c:pt idx="11">
                  <c:v>Kyrgyzstan</c:v>
                </c:pt>
                <c:pt idx="12">
                  <c:v>Uzbekistan</c:v>
                </c:pt>
                <c:pt idx="13">
                  <c:v>Tajikistan</c:v>
                </c:pt>
                <c:pt idx="14">
                  <c:v>Iraq</c:v>
                </c:pt>
                <c:pt idx="15">
                  <c:v>Nigeria</c:v>
                </c:pt>
                <c:pt idx="16">
                  <c:v>Malaysia</c:v>
                </c:pt>
                <c:pt idx="17">
                  <c:v>Iran</c:v>
                </c:pt>
                <c:pt idx="18">
                  <c:v>Philippines</c:v>
                </c:pt>
                <c:pt idx="19">
                  <c:v>Bolivia</c:v>
                </c:pt>
                <c:pt idx="20">
                  <c:v>Cyprus</c:v>
                </c:pt>
                <c:pt idx="21">
                  <c:v>Nicaragua</c:v>
                </c:pt>
                <c:pt idx="22">
                  <c:v>Lebanon</c:v>
                </c:pt>
                <c:pt idx="23">
                  <c:v>Ethiopia</c:v>
                </c:pt>
                <c:pt idx="24">
                  <c:v>India</c:v>
                </c:pt>
                <c:pt idx="25">
                  <c:v>Kazakhstan</c:v>
                </c:pt>
                <c:pt idx="26">
                  <c:v>Slovakia</c:v>
                </c:pt>
                <c:pt idx="27">
                  <c:v>Ecuador</c:v>
                </c:pt>
                <c:pt idx="28">
                  <c:v>Thailand</c:v>
                </c:pt>
                <c:pt idx="29">
                  <c:v>Kenya</c:v>
                </c:pt>
                <c:pt idx="30">
                  <c:v>Greece</c:v>
                </c:pt>
                <c:pt idx="31">
                  <c:v>Vietnam</c:v>
                </c:pt>
                <c:pt idx="32">
                  <c:v>Ukraine</c:v>
                </c:pt>
                <c:pt idx="33">
                  <c:v>Colombia</c:v>
                </c:pt>
                <c:pt idx="34">
                  <c:v>Romania</c:v>
                </c:pt>
                <c:pt idx="35">
                  <c:v>Russia</c:v>
                </c:pt>
                <c:pt idx="36">
                  <c:v>Zimbabwe</c:v>
                </c:pt>
                <c:pt idx="37">
                  <c:v>Mexico</c:v>
                </c:pt>
                <c:pt idx="38">
                  <c:v>Peru</c:v>
                </c:pt>
                <c:pt idx="39">
                  <c:v>Czechia</c:v>
                </c:pt>
                <c:pt idx="40">
                  <c:v>Hong Kong SAR</c:v>
                </c:pt>
                <c:pt idx="41">
                  <c:v>Mongolia</c:v>
                </c:pt>
                <c:pt idx="42">
                  <c:v>Serbia</c:v>
                </c:pt>
                <c:pt idx="43">
                  <c:v>Guatemala</c:v>
                </c:pt>
                <c:pt idx="44">
                  <c:v>Argentina</c:v>
                </c:pt>
                <c:pt idx="45">
                  <c:v>Venezuela</c:v>
                </c:pt>
                <c:pt idx="46">
                  <c:v>Chile</c:v>
                </c:pt>
                <c:pt idx="47">
                  <c:v>Singapore</c:v>
                </c:pt>
                <c:pt idx="48">
                  <c:v>Uruguay</c:v>
                </c:pt>
                <c:pt idx="49">
                  <c:v>South Korea</c:v>
                </c:pt>
                <c:pt idx="50">
                  <c:v>Macau SAR</c:v>
                </c:pt>
                <c:pt idx="51">
                  <c:v>United States</c:v>
                </c:pt>
                <c:pt idx="52">
                  <c:v>Japan</c:v>
                </c:pt>
                <c:pt idx="53">
                  <c:v>Puerto Rico</c:v>
                </c:pt>
                <c:pt idx="54">
                  <c:v>Canada</c:v>
                </c:pt>
                <c:pt idx="55">
                  <c:v>Northern Ireland</c:v>
                </c:pt>
                <c:pt idx="56">
                  <c:v>Netherlands</c:v>
                </c:pt>
                <c:pt idx="57">
                  <c:v>Brazil</c:v>
                </c:pt>
                <c:pt idx="58">
                  <c:v>Andorra</c:v>
                </c:pt>
                <c:pt idx="59">
                  <c:v>Taiwan ROC</c:v>
                </c:pt>
                <c:pt idx="60">
                  <c:v>China</c:v>
                </c:pt>
                <c:pt idx="61">
                  <c:v>Australia</c:v>
                </c:pt>
                <c:pt idx="62">
                  <c:v>Great Britain</c:v>
                </c:pt>
                <c:pt idx="63">
                  <c:v>Germany</c:v>
                </c:pt>
                <c:pt idx="64">
                  <c:v>New Zealand</c:v>
                </c:pt>
              </c:strCache>
            </c:strRef>
          </c:cat>
          <c:val>
            <c:numRef>
              <c:f>'Likert Chart'!$R$2:$R$66</c:f>
              <c:numCache>
                <c:formatCode>0%</c:formatCode>
                <c:ptCount val="65"/>
                <c:pt idx="0">
                  <c:v>-2.508361204013378E-3</c:v>
                </c:pt>
                <c:pt idx="1">
                  <c:v>-7.7220077220077222E-3</c:v>
                </c:pt>
                <c:pt idx="2">
                  <c:v>-4.1981528127623844E-3</c:v>
                </c:pt>
                <c:pt idx="3">
                  <c:v>-0.01</c:v>
                </c:pt>
                <c:pt idx="4">
                  <c:v>-1.9198664440734557E-2</c:v>
                </c:pt>
                <c:pt idx="5">
                  <c:v>-1.5220700152207001E-2</c:v>
                </c:pt>
                <c:pt idx="6">
                  <c:v>-2.6666666666666668E-2</c:v>
                </c:pt>
                <c:pt idx="7">
                  <c:v>-1.5688735487919672E-2</c:v>
                </c:pt>
                <c:pt idx="8">
                  <c:v>-4.3046357615894038E-2</c:v>
                </c:pt>
                <c:pt idx="9">
                  <c:v>-2.0815986677768527E-2</c:v>
                </c:pt>
                <c:pt idx="10">
                  <c:v>-2.9360967184801381E-2</c:v>
                </c:pt>
                <c:pt idx="11">
                  <c:v>-7.426597582037997E-2</c:v>
                </c:pt>
                <c:pt idx="12">
                  <c:v>-4.4347826086956518E-2</c:v>
                </c:pt>
                <c:pt idx="13">
                  <c:v>-9.7500000000000003E-2</c:v>
                </c:pt>
                <c:pt idx="14">
                  <c:v>-8.7883959044368604E-2</c:v>
                </c:pt>
                <c:pt idx="15">
                  <c:v>-0.10180623973727422</c:v>
                </c:pt>
                <c:pt idx="16">
                  <c:v>-6.9306930693069313E-2</c:v>
                </c:pt>
                <c:pt idx="17">
                  <c:v>-9.3476798924008064E-2</c:v>
                </c:pt>
                <c:pt idx="18">
                  <c:v>-4.9455155071248952E-2</c:v>
                </c:pt>
                <c:pt idx="19">
                  <c:v>-4.5748383888612631E-2</c:v>
                </c:pt>
                <c:pt idx="20">
                  <c:v>-9.2613009922822495E-2</c:v>
                </c:pt>
                <c:pt idx="21">
                  <c:v>-3.0833333333333334E-2</c:v>
                </c:pt>
                <c:pt idx="22">
                  <c:v>-0.13617021276595745</c:v>
                </c:pt>
                <c:pt idx="23">
                  <c:v>-0.20619396903015486</c:v>
                </c:pt>
                <c:pt idx="24">
                  <c:v>-0.231055900621118</c:v>
                </c:pt>
                <c:pt idx="25">
                  <c:v>-0.11498586239396795</c:v>
                </c:pt>
                <c:pt idx="26">
                  <c:v>-0.20207743153918792</c:v>
                </c:pt>
                <c:pt idx="27">
                  <c:v>-9.9914602903501279E-2</c:v>
                </c:pt>
                <c:pt idx="28">
                  <c:v>-0.13958482462419469</c:v>
                </c:pt>
                <c:pt idx="29">
                  <c:v>-0.20759289176090467</c:v>
                </c:pt>
                <c:pt idx="30">
                  <c:v>-0.17573595004460305</c:v>
                </c:pt>
                <c:pt idx="31">
                  <c:v>-7.9166666666666663E-2</c:v>
                </c:pt>
                <c:pt idx="32">
                  <c:v>-0.19660678642714571</c:v>
                </c:pt>
                <c:pt idx="33">
                  <c:v>-9.4736842105263161E-2</c:v>
                </c:pt>
                <c:pt idx="34">
                  <c:v>-0.26048171275646742</c:v>
                </c:pt>
                <c:pt idx="35">
                  <c:v>-0.1951219512195122</c:v>
                </c:pt>
                <c:pt idx="36">
                  <c:v>-0.14603960396039603</c:v>
                </c:pt>
                <c:pt idx="37">
                  <c:v>-0.26693925233644861</c:v>
                </c:pt>
                <c:pt idx="38">
                  <c:v>-9.7043214556482182E-2</c:v>
                </c:pt>
                <c:pt idx="39">
                  <c:v>-0.30130130130130128</c:v>
                </c:pt>
                <c:pt idx="40">
                  <c:v>-0.20841889117043122</c:v>
                </c:pt>
                <c:pt idx="41">
                  <c:v>-0.36413708690330476</c:v>
                </c:pt>
                <c:pt idx="42">
                  <c:v>-0.22222222222222221</c:v>
                </c:pt>
                <c:pt idx="43">
                  <c:v>-0.19039595619208088</c:v>
                </c:pt>
                <c:pt idx="44">
                  <c:v>-0.31222707423580787</c:v>
                </c:pt>
                <c:pt idx="45">
                  <c:v>-0.31476793248945145</c:v>
                </c:pt>
                <c:pt idx="46">
                  <c:v>-0.22823779193205945</c:v>
                </c:pt>
                <c:pt idx="47">
                  <c:v>-0.24651882413615264</c:v>
                </c:pt>
                <c:pt idx="48">
                  <c:v>-0.28496868475991649</c:v>
                </c:pt>
                <c:pt idx="49">
                  <c:v>-0.30923694779116467</c:v>
                </c:pt>
                <c:pt idx="50">
                  <c:v>-0.22320550639134709</c:v>
                </c:pt>
                <c:pt idx="51">
                  <c:v>-0.44702638834186686</c:v>
                </c:pt>
                <c:pt idx="52">
                  <c:v>-0.37394451145958985</c:v>
                </c:pt>
                <c:pt idx="53">
                  <c:v>-0.45685740236148953</c:v>
                </c:pt>
                <c:pt idx="54">
                  <c:v>-0.53877275792312884</c:v>
                </c:pt>
                <c:pt idx="55">
                  <c:v>-0.50251256281407031</c:v>
                </c:pt>
                <c:pt idx="56">
                  <c:v>-0.56403622250970242</c:v>
                </c:pt>
                <c:pt idx="57">
                  <c:v>-0.25075165363800361</c:v>
                </c:pt>
                <c:pt idx="58">
                  <c:v>-0.48293172690763053</c:v>
                </c:pt>
                <c:pt idx="59">
                  <c:v>-0.26863226863226863</c:v>
                </c:pt>
                <c:pt idx="60">
                  <c:v>-0.41744966442953019</c:v>
                </c:pt>
                <c:pt idx="61">
                  <c:v>-0.56093394077448744</c:v>
                </c:pt>
                <c:pt idx="62">
                  <c:v>-0.54749999999999999</c:v>
                </c:pt>
                <c:pt idx="63">
                  <c:v>-0.59422283356258598</c:v>
                </c:pt>
                <c:pt idx="64">
                  <c:v>-0.62648008611410122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C4-491E-9F6E-4D1E831C2484}"/>
            </c:ext>
          </c:extLst>
        </c:ser>
        <c:ser>
          <c:idx val="1"/>
          <c:order val="1"/>
          <c:tx>
            <c:strRef>
              <c:f>'Likert Chart'!$S$1</c:f>
              <c:strCache>
                <c:ptCount val="1"/>
                <c:pt idx="0">
                  <c:v>Disagree</c:v>
                </c:pt>
              </c:strCache>
            </c:strRef>
          </c:tx>
          <c:spPr>
            <a:solidFill>
              <a:srgbClr val="67A9CF"/>
            </a:solidFill>
            <a:ln w="12700">
              <a:solidFill>
                <a:srgbClr val="111827"/>
              </a:solidFill>
            </a:ln>
          </c:spPr>
          <c:invertIfNegative val="0"/>
          <c:cat>
            <c:strRef>
              <c:f>'Likert Chart'!$Q$2:$Q$66</c:f>
              <c:strCache>
                <c:ptCount val="65"/>
                <c:pt idx="0">
                  <c:v>Bangladesh</c:v>
                </c:pt>
                <c:pt idx="1">
                  <c:v>Maldives</c:v>
                </c:pt>
                <c:pt idx="2">
                  <c:v>Libya</c:v>
                </c:pt>
                <c:pt idx="3">
                  <c:v>Myanmar</c:v>
                </c:pt>
                <c:pt idx="4">
                  <c:v>Jordan</c:v>
                </c:pt>
                <c:pt idx="5">
                  <c:v>Pakistan</c:v>
                </c:pt>
                <c:pt idx="6">
                  <c:v>Morocco</c:v>
                </c:pt>
                <c:pt idx="7">
                  <c:v>Indonesia</c:v>
                </c:pt>
                <c:pt idx="8">
                  <c:v>Armenia</c:v>
                </c:pt>
                <c:pt idx="9">
                  <c:v>Tunisia</c:v>
                </c:pt>
                <c:pt idx="10">
                  <c:v>Turkey</c:v>
                </c:pt>
                <c:pt idx="11">
                  <c:v>Kyrgyzstan</c:v>
                </c:pt>
                <c:pt idx="12">
                  <c:v>Uzbekistan</c:v>
                </c:pt>
                <c:pt idx="13">
                  <c:v>Tajikistan</c:v>
                </c:pt>
                <c:pt idx="14">
                  <c:v>Iraq</c:v>
                </c:pt>
                <c:pt idx="15">
                  <c:v>Nigeria</c:v>
                </c:pt>
                <c:pt idx="16">
                  <c:v>Malaysia</c:v>
                </c:pt>
                <c:pt idx="17">
                  <c:v>Iran</c:v>
                </c:pt>
                <c:pt idx="18">
                  <c:v>Philippines</c:v>
                </c:pt>
                <c:pt idx="19">
                  <c:v>Bolivia</c:v>
                </c:pt>
                <c:pt idx="20">
                  <c:v>Cyprus</c:v>
                </c:pt>
                <c:pt idx="21">
                  <c:v>Nicaragua</c:v>
                </c:pt>
                <c:pt idx="22">
                  <c:v>Lebanon</c:v>
                </c:pt>
                <c:pt idx="23">
                  <c:v>Ethiopia</c:v>
                </c:pt>
                <c:pt idx="24">
                  <c:v>India</c:v>
                </c:pt>
                <c:pt idx="25">
                  <c:v>Kazakhstan</c:v>
                </c:pt>
                <c:pt idx="26">
                  <c:v>Slovakia</c:v>
                </c:pt>
                <c:pt idx="27">
                  <c:v>Ecuador</c:v>
                </c:pt>
                <c:pt idx="28">
                  <c:v>Thailand</c:v>
                </c:pt>
                <c:pt idx="29">
                  <c:v>Kenya</c:v>
                </c:pt>
                <c:pt idx="30">
                  <c:v>Greece</c:v>
                </c:pt>
                <c:pt idx="31">
                  <c:v>Vietnam</c:v>
                </c:pt>
                <c:pt idx="32">
                  <c:v>Ukraine</c:v>
                </c:pt>
                <c:pt idx="33">
                  <c:v>Colombia</c:v>
                </c:pt>
                <c:pt idx="34">
                  <c:v>Romania</c:v>
                </c:pt>
                <c:pt idx="35">
                  <c:v>Russia</c:v>
                </c:pt>
                <c:pt idx="36">
                  <c:v>Zimbabwe</c:v>
                </c:pt>
                <c:pt idx="37">
                  <c:v>Mexico</c:v>
                </c:pt>
                <c:pt idx="38">
                  <c:v>Peru</c:v>
                </c:pt>
                <c:pt idx="39">
                  <c:v>Czechia</c:v>
                </c:pt>
                <c:pt idx="40">
                  <c:v>Hong Kong SAR</c:v>
                </c:pt>
                <c:pt idx="41">
                  <c:v>Mongolia</c:v>
                </c:pt>
                <c:pt idx="42">
                  <c:v>Serbia</c:v>
                </c:pt>
                <c:pt idx="43">
                  <c:v>Guatemala</c:v>
                </c:pt>
                <c:pt idx="44">
                  <c:v>Argentina</c:v>
                </c:pt>
                <c:pt idx="45">
                  <c:v>Venezuela</c:v>
                </c:pt>
                <c:pt idx="46">
                  <c:v>Chile</c:v>
                </c:pt>
                <c:pt idx="47">
                  <c:v>Singapore</c:v>
                </c:pt>
                <c:pt idx="48">
                  <c:v>Uruguay</c:v>
                </c:pt>
                <c:pt idx="49">
                  <c:v>South Korea</c:v>
                </c:pt>
                <c:pt idx="50">
                  <c:v>Macau SAR</c:v>
                </c:pt>
                <c:pt idx="51">
                  <c:v>United States</c:v>
                </c:pt>
                <c:pt idx="52">
                  <c:v>Japan</c:v>
                </c:pt>
                <c:pt idx="53">
                  <c:v>Puerto Rico</c:v>
                </c:pt>
                <c:pt idx="54">
                  <c:v>Canada</c:v>
                </c:pt>
                <c:pt idx="55">
                  <c:v>Northern Ireland</c:v>
                </c:pt>
                <c:pt idx="56">
                  <c:v>Netherlands</c:v>
                </c:pt>
                <c:pt idx="57">
                  <c:v>Brazil</c:v>
                </c:pt>
                <c:pt idx="58">
                  <c:v>Andorra</c:v>
                </c:pt>
                <c:pt idx="59">
                  <c:v>Taiwan ROC</c:v>
                </c:pt>
                <c:pt idx="60">
                  <c:v>China</c:v>
                </c:pt>
                <c:pt idx="61">
                  <c:v>Australia</c:v>
                </c:pt>
                <c:pt idx="62">
                  <c:v>Great Britain</c:v>
                </c:pt>
                <c:pt idx="63">
                  <c:v>Germany</c:v>
                </c:pt>
                <c:pt idx="64">
                  <c:v>New Zealand</c:v>
                </c:pt>
              </c:strCache>
            </c:strRef>
          </c:cat>
          <c:val>
            <c:numRef>
              <c:f>'Likert Chart'!$S$2:$S$66</c:f>
              <c:numCache>
                <c:formatCode>0%</c:formatCode>
                <c:ptCount val="65"/>
                <c:pt idx="0">
                  <c:v>-1.839464882943144E-2</c:v>
                </c:pt>
                <c:pt idx="1">
                  <c:v>-1.8339768339768341E-2</c:v>
                </c:pt>
                <c:pt idx="2">
                  <c:v>-3.3585222502099076E-2</c:v>
                </c:pt>
                <c:pt idx="3">
                  <c:v>-3.3333333333333333E-2</c:v>
                </c:pt>
                <c:pt idx="4">
                  <c:v>-4.006677796327212E-2</c:v>
                </c:pt>
                <c:pt idx="5">
                  <c:v>-4.5662100456621002E-2</c:v>
                </c:pt>
                <c:pt idx="6">
                  <c:v>-6.9166666666666668E-2</c:v>
                </c:pt>
                <c:pt idx="7">
                  <c:v>-0.12268591151553185</c:v>
                </c:pt>
                <c:pt idx="8">
                  <c:v>-0.12003311258278146</c:v>
                </c:pt>
                <c:pt idx="9">
                  <c:v>-0.16985845129059118</c:v>
                </c:pt>
                <c:pt idx="10">
                  <c:v>-0.16407599309153714</c:v>
                </c:pt>
                <c:pt idx="11">
                  <c:v>-0.13471502590673576</c:v>
                </c:pt>
                <c:pt idx="12">
                  <c:v>-0.16521739130434782</c:v>
                </c:pt>
                <c:pt idx="13">
                  <c:v>-0.11666666666666667</c:v>
                </c:pt>
                <c:pt idx="14">
                  <c:v>-0.15273037542662116</c:v>
                </c:pt>
                <c:pt idx="15">
                  <c:v>-0.18801313628899835</c:v>
                </c:pt>
                <c:pt idx="16">
                  <c:v>-0.23457730388423459</c:v>
                </c:pt>
                <c:pt idx="17">
                  <c:v>-0.21318090114324142</c:v>
                </c:pt>
                <c:pt idx="18">
                  <c:v>-0.33109807208717518</c:v>
                </c:pt>
                <c:pt idx="19">
                  <c:v>-0.3654898060666335</c:v>
                </c:pt>
                <c:pt idx="20">
                  <c:v>-0.33737596471885334</c:v>
                </c:pt>
                <c:pt idx="21">
                  <c:v>-0.45750000000000002</c:v>
                </c:pt>
                <c:pt idx="22">
                  <c:v>-0.36255319148936171</c:v>
                </c:pt>
                <c:pt idx="23">
                  <c:v>-0.29584352078239606</c:v>
                </c:pt>
                <c:pt idx="24">
                  <c:v>-0.27329192546583853</c:v>
                </c:pt>
                <c:pt idx="25">
                  <c:v>-0.39114043355325168</c:v>
                </c:pt>
                <c:pt idx="26">
                  <c:v>-0.32294617563739375</c:v>
                </c:pt>
                <c:pt idx="27">
                  <c:v>-0.43210930828351835</c:v>
                </c:pt>
                <c:pt idx="28">
                  <c:v>-0.40443808160343592</c:v>
                </c:pt>
                <c:pt idx="29">
                  <c:v>-0.3392568659127625</c:v>
                </c:pt>
                <c:pt idx="30">
                  <c:v>-0.38269402319357715</c:v>
                </c:pt>
                <c:pt idx="31">
                  <c:v>-0.48083333333333333</c:v>
                </c:pt>
                <c:pt idx="32">
                  <c:v>-0.40419161676646709</c:v>
                </c:pt>
                <c:pt idx="33">
                  <c:v>-0.52368421052631575</c:v>
                </c:pt>
                <c:pt idx="34">
                  <c:v>-0.36128456735057984</c:v>
                </c:pt>
                <c:pt idx="35">
                  <c:v>-0.42715886618325644</c:v>
                </c:pt>
                <c:pt idx="36">
                  <c:v>-0.49174917491749176</c:v>
                </c:pt>
                <c:pt idx="37">
                  <c:v>-0.37616822429906543</c:v>
                </c:pt>
                <c:pt idx="38">
                  <c:v>-0.56861258529188774</c:v>
                </c:pt>
                <c:pt idx="39">
                  <c:v>-0.38538538538538536</c:v>
                </c:pt>
                <c:pt idx="40">
                  <c:v>-0.49691991786447637</c:v>
                </c:pt>
                <c:pt idx="41">
                  <c:v>-0.34700122399020805</c:v>
                </c:pt>
                <c:pt idx="42">
                  <c:v>-0.49049049049049048</c:v>
                </c:pt>
                <c:pt idx="43">
                  <c:v>-0.52906486941870257</c:v>
                </c:pt>
                <c:pt idx="44">
                  <c:v>-0.42903930131004364</c:v>
                </c:pt>
                <c:pt idx="45">
                  <c:v>-0.43122362869198311</c:v>
                </c:pt>
                <c:pt idx="46">
                  <c:v>-0.52229299363057324</c:v>
                </c:pt>
                <c:pt idx="47">
                  <c:v>-0.52759154203197522</c:v>
                </c:pt>
                <c:pt idx="48">
                  <c:v>-0.49164926931106473</c:v>
                </c:pt>
                <c:pt idx="49">
                  <c:v>-0.4755020080321285</c:v>
                </c:pt>
                <c:pt idx="50">
                  <c:v>-0.56538839724680434</c:v>
                </c:pt>
                <c:pt idx="51">
                  <c:v>-0.37101220953131153</c:v>
                </c:pt>
                <c:pt idx="52">
                  <c:v>-0.44993968636911941</c:v>
                </c:pt>
                <c:pt idx="53">
                  <c:v>-0.37693006357856496</c:v>
                </c:pt>
                <c:pt idx="54">
                  <c:v>-0.30040458530006742</c:v>
                </c:pt>
                <c:pt idx="55">
                  <c:v>-0.34170854271356782</c:v>
                </c:pt>
                <c:pt idx="56">
                  <c:v>-0.28201811125485121</c:v>
                </c:pt>
                <c:pt idx="57">
                  <c:v>-0.59711365003006611</c:v>
                </c:pt>
                <c:pt idx="58">
                  <c:v>-0.36847389558232929</c:v>
                </c:pt>
                <c:pt idx="59">
                  <c:v>-0.59705159705159705</c:v>
                </c:pt>
                <c:pt idx="60">
                  <c:v>-0.45604026845637585</c:v>
                </c:pt>
                <c:pt idx="61">
                  <c:v>-0.32004555808656038</c:v>
                </c:pt>
                <c:pt idx="62">
                  <c:v>-0.33850000000000002</c:v>
                </c:pt>
                <c:pt idx="63">
                  <c:v>-0.29848693259972492</c:v>
                </c:pt>
                <c:pt idx="64">
                  <c:v>-0.27664155005382129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C4-491E-9F6E-4D1E831C2484}"/>
            </c:ext>
          </c:extLst>
        </c:ser>
        <c:ser>
          <c:idx val="2"/>
          <c:order val="2"/>
          <c:tx>
            <c:strRef>
              <c:f>'Likert Chart'!$T$1</c:f>
              <c:strCache>
                <c:ptCount val="1"/>
                <c:pt idx="0">
                  <c:v>Agree</c:v>
                </c:pt>
              </c:strCache>
            </c:strRef>
          </c:tx>
          <c:spPr>
            <a:solidFill>
              <a:srgbClr val="EF8A62"/>
            </a:solidFill>
            <a:ln w="12700">
              <a:solidFill>
                <a:srgbClr val="111827"/>
              </a:solidFill>
            </a:ln>
          </c:spPr>
          <c:invertIfNegative val="0"/>
          <c:cat>
            <c:strRef>
              <c:f>'Likert Chart'!$Q$2:$Q$66</c:f>
              <c:strCache>
                <c:ptCount val="65"/>
                <c:pt idx="0">
                  <c:v>Bangladesh</c:v>
                </c:pt>
                <c:pt idx="1">
                  <c:v>Maldives</c:v>
                </c:pt>
                <c:pt idx="2">
                  <c:v>Libya</c:v>
                </c:pt>
                <c:pt idx="3">
                  <c:v>Myanmar</c:v>
                </c:pt>
                <c:pt idx="4">
                  <c:v>Jordan</c:v>
                </c:pt>
                <c:pt idx="5">
                  <c:v>Pakistan</c:v>
                </c:pt>
                <c:pt idx="6">
                  <c:v>Morocco</c:v>
                </c:pt>
                <c:pt idx="7">
                  <c:v>Indonesia</c:v>
                </c:pt>
                <c:pt idx="8">
                  <c:v>Armenia</c:v>
                </c:pt>
                <c:pt idx="9">
                  <c:v>Tunisia</c:v>
                </c:pt>
                <c:pt idx="10">
                  <c:v>Turkey</c:v>
                </c:pt>
                <c:pt idx="11">
                  <c:v>Kyrgyzstan</c:v>
                </c:pt>
                <c:pt idx="12">
                  <c:v>Uzbekistan</c:v>
                </c:pt>
                <c:pt idx="13">
                  <c:v>Tajikistan</c:v>
                </c:pt>
                <c:pt idx="14">
                  <c:v>Iraq</c:v>
                </c:pt>
                <c:pt idx="15">
                  <c:v>Nigeria</c:v>
                </c:pt>
                <c:pt idx="16">
                  <c:v>Malaysia</c:v>
                </c:pt>
                <c:pt idx="17">
                  <c:v>Iran</c:v>
                </c:pt>
                <c:pt idx="18">
                  <c:v>Philippines</c:v>
                </c:pt>
                <c:pt idx="19">
                  <c:v>Bolivia</c:v>
                </c:pt>
                <c:pt idx="20">
                  <c:v>Cyprus</c:v>
                </c:pt>
                <c:pt idx="21">
                  <c:v>Nicaragua</c:v>
                </c:pt>
                <c:pt idx="22">
                  <c:v>Lebanon</c:v>
                </c:pt>
                <c:pt idx="23">
                  <c:v>Ethiopia</c:v>
                </c:pt>
                <c:pt idx="24">
                  <c:v>India</c:v>
                </c:pt>
                <c:pt idx="25">
                  <c:v>Kazakhstan</c:v>
                </c:pt>
                <c:pt idx="26">
                  <c:v>Slovakia</c:v>
                </c:pt>
                <c:pt idx="27">
                  <c:v>Ecuador</c:v>
                </c:pt>
                <c:pt idx="28">
                  <c:v>Thailand</c:v>
                </c:pt>
                <c:pt idx="29">
                  <c:v>Kenya</c:v>
                </c:pt>
                <c:pt idx="30">
                  <c:v>Greece</c:v>
                </c:pt>
                <c:pt idx="31">
                  <c:v>Vietnam</c:v>
                </c:pt>
                <c:pt idx="32">
                  <c:v>Ukraine</c:v>
                </c:pt>
                <c:pt idx="33">
                  <c:v>Colombia</c:v>
                </c:pt>
                <c:pt idx="34">
                  <c:v>Romania</c:v>
                </c:pt>
                <c:pt idx="35">
                  <c:v>Russia</c:v>
                </c:pt>
                <c:pt idx="36">
                  <c:v>Zimbabwe</c:v>
                </c:pt>
                <c:pt idx="37">
                  <c:v>Mexico</c:v>
                </c:pt>
                <c:pt idx="38">
                  <c:v>Peru</c:v>
                </c:pt>
                <c:pt idx="39">
                  <c:v>Czechia</c:v>
                </c:pt>
                <c:pt idx="40">
                  <c:v>Hong Kong SAR</c:v>
                </c:pt>
                <c:pt idx="41">
                  <c:v>Mongolia</c:v>
                </c:pt>
                <c:pt idx="42">
                  <c:v>Serbia</c:v>
                </c:pt>
                <c:pt idx="43">
                  <c:v>Guatemala</c:v>
                </c:pt>
                <c:pt idx="44">
                  <c:v>Argentina</c:v>
                </c:pt>
                <c:pt idx="45">
                  <c:v>Venezuela</c:v>
                </c:pt>
                <c:pt idx="46">
                  <c:v>Chile</c:v>
                </c:pt>
                <c:pt idx="47">
                  <c:v>Singapore</c:v>
                </c:pt>
                <c:pt idx="48">
                  <c:v>Uruguay</c:v>
                </c:pt>
                <c:pt idx="49">
                  <c:v>South Korea</c:v>
                </c:pt>
                <c:pt idx="50">
                  <c:v>Macau SAR</c:v>
                </c:pt>
                <c:pt idx="51">
                  <c:v>United States</c:v>
                </c:pt>
                <c:pt idx="52">
                  <c:v>Japan</c:v>
                </c:pt>
                <c:pt idx="53">
                  <c:v>Puerto Rico</c:v>
                </c:pt>
                <c:pt idx="54">
                  <c:v>Canada</c:v>
                </c:pt>
                <c:pt idx="55">
                  <c:v>Northern Ireland</c:v>
                </c:pt>
                <c:pt idx="56">
                  <c:v>Netherlands</c:v>
                </c:pt>
                <c:pt idx="57">
                  <c:v>Brazil</c:v>
                </c:pt>
                <c:pt idx="58">
                  <c:v>Andorra</c:v>
                </c:pt>
                <c:pt idx="59">
                  <c:v>Taiwan ROC</c:v>
                </c:pt>
                <c:pt idx="60">
                  <c:v>China</c:v>
                </c:pt>
                <c:pt idx="61">
                  <c:v>Australia</c:v>
                </c:pt>
                <c:pt idx="62">
                  <c:v>Great Britain</c:v>
                </c:pt>
                <c:pt idx="63">
                  <c:v>Germany</c:v>
                </c:pt>
                <c:pt idx="64">
                  <c:v>New Zealand</c:v>
                </c:pt>
              </c:strCache>
            </c:strRef>
          </c:cat>
          <c:val>
            <c:numRef>
              <c:f>'Likert Chart'!$T$2:$T$66</c:f>
              <c:numCache>
                <c:formatCode>0%</c:formatCode>
                <c:ptCount val="65"/>
                <c:pt idx="0">
                  <c:v>0.14966555183946489</c:v>
                </c:pt>
                <c:pt idx="1">
                  <c:v>3.8610038610038609E-2</c:v>
                </c:pt>
                <c:pt idx="2">
                  <c:v>9.4038623005877411E-2</c:v>
                </c:pt>
                <c:pt idx="3">
                  <c:v>0.13250000000000001</c:v>
                </c:pt>
                <c:pt idx="4">
                  <c:v>8.4307178631051749E-2</c:v>
                </c:pt>
                <c:pt idx="5">
                  <c:v>0.14611872146118721</c:v>
                </c:pt>
                <c:pt idx="6">
                  <c:v>0.29833333333333334</c:v>
                </c:pt>
                <c:pt idx="7">
                  <c:v>0.37307812990272982</c:v>
                </c:pt>
                <c:pt idx="8">
                  <c:v>0.28559602649006621</c:v>
                </c:pt>
                <c:pt idx="9">
                  <c:v>0.19400499583680267</c:v>
                </c:pt>
                <c:pt idx="10">
                  <c:v>0.35060449050086356</c:v>
                </c:pt>
                <c:pt idx="11">
                  <c:v>0.25474956822107081</c:v>
                </c:pt>
                <c:pt idx="12">
                  <c:v>0.29217391304347828</c:v>
                </c:pt>
                <c:pt idx="13">
                  <c:v>0.3075</c:v>
                </c:pt>
                <c:pt idx="14">
                  <c:v>0.14334470989761092</c:v>
                </c:pt>
                <c:pt idx="15">
                  <c:v>0.2651888341543514</c:v>
                </c:pt>
                <c:pt idx="16">
                  <c:v>0.25742574257425743</c:v>
                </c:pt>
                <c:pt idx="17">
                  <c:v>0.38735709482178882</c:v>
                </c:pt>
                <c:pt idx="18">
                  <c:v>0.39731768650461025</c:v>
                </c:pt>
                <c:pt idx="19">
                  <c:v>0.49925410243659873</c:v>
                </c:pt>
                <c:pt idx="20">
                  <c:v>0.30981256890848952</c:v>
                </c:pt>
                <c:pt idx="21">
                  <c:v>0.40500000000000003</c:v>
                </c:pt>
                <c:pt idx="22">
                  <c:v>0.28340425531914892</c:v>
                </c:pt>
                <c:pt idx="23">
                  <c:v>0.18989405052974734</c:v>
                </c:pt>
                <c:pt idx="24">
                  <c:v>0.24906832298136647</c:v>
                </c:pt>
                <c:pt idx="25">
                  <c:v>0.27521206409048066</c:v>
                </c:pt>
                <c:pt idx="26">
                  <c:v>0.32294617563739375</c:v>
                </c:pt>
                <c:pt idx="27">
                  <c:v>0.27070879590093938</c:v>
                </c:pt>
                <c:pt idx="28">
                  <c:v>0.28990694345025053</c:v>
                </c:pt>
                <c:pt idx="29">
                  <c:v>0.22051696284329564</c:v>
                </c:pt>
                <c:pt idx="30">
                  <c:v>0.28991971454058874</c:v>
                </c:pt>
                <c:pt idx="31">
                  <c:v>0.38500000000000001</c:v>
                </c:pt>
                <c:pt idx="32">
                  <c:v>0.28443113772455092</c:v>
                </c:pt>
                <c:pt idx="33">
                  <c:v>0.2756578947368421</c:v>
                </c:pt>
                <c:pt idx="34">
                  <c:v>0.20695807314897413</c:v>
                </c:pt>
                <c:pt idx="35">
                  <c:v>0.23269611074489124</c:v>
                </c:pt>
                <c:pt idx="36">
                  <c:v>0.18729372937293728</c:v>
                </c:pt>
                <c:pt idx="37">
                  <c:v>0.19801401869158877</c:v>
                </c:pt>
                <c:pt idx="38">
                  <c:v>0.2721758908263836</c:v>
                </c:pt>
                <c:pt idx="39">
                  <c:v>0.23623623623623624</c:v>
                </c:pt>
                <c:pt idx="40">
                  <c:v>0.23459958932238192</c:v>
                </c:pt>
                <c:pt idx="41">
                  <c:v>0.204406364749082</c:v>
                </c:pt>
                <c:pt idx="42">
                  <c:v>0.15715715715715717</c:v>
                </c:pt>
                <c:pt idx="43">
                  <c:v>0.16933445661331087</c:v>
                </c:pt>
                <c:pt idx="44">
                  <c:v>0.17358078602620086</c:v>
                </c:pt>
                <c:pt idx="45">
                  <c:v>0.2</c:v>
                </c:pt>
                <c:pt idx="46">
                  <c:v>0.20488322717622082</c:v>
                </c:pt>
                <c:pt idx="47">
                  <c:v>0.14749871067560599</c:v>
                </c:pt>
                <c:pt idx="48">
                  <c:v>0.17118997912317327</c:v>
                </c:pt>
                <c:pt idx="49">
                  <c:v>0.2</c:v>
                </c:pt>
                <c:pt idx="50">
                  <c:v>0.17797443461160276</c:v>
                </c:pt>
                <c:pt idx="51">
                  <c:v>0.1165813312327688</c:v>
                </c:pt>
                <c:pt idx="52">
                  <c:v>0.13268998793727382</c:v>
                </c:pt>
                <c:pt idx="53">
                  <c:v>7.8110808356039965E-2</c:v>
                </c:pt>
                <c:pt idx="54">
                  <c:v>0.10013486176668915</c:v>
                </c:pt>
                <c:pt idx="55">
                  <c:v>7.5376884422110546E-2</c:v>
                </c:pt>
                <c:pt idx="56">
                  <c:v>9.5730918499353168E-2</c:v>
                </c:pt>
                <c:pt idx="57">
                  <c:v>0.11064341551413109</c:v>
                </c:pt>
                <c:pt idx="58">
                  <c:v>6.3253012048192767E-2</c:v>
                </c:pt>
                <c:pt idx="59">
                  <c:v>0.10810810810810811</c:v>
                </c:pt>
                <c:pt idx="60">
                  <c:v>9.6644295302013419E-2</c:v>
                </c:pt>
                <c:pt idx="61">
                  <c:v>7.6879271070615041E-2</c:v>
                </c:pt>
                <c:pt idx="62">
                  <c:v>7.1999999999999995E-2</c:v>
                </c:pt>
                <c:pt idx="63">
                  <c:v>6.7400275103163682E-2</c:v>
                </c:pt>
                <c:pt idx="64">
                  <c:v>4.6286329386437029E-2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C4-491E-9F6E-4D1E831C2484}"/>
            </c:ext>
          </c:extLst>
        </c:ser>
        <c:ser>
          <c:idx val="3"/>
          <c:order val="3"/>
          <c:tx>
            <c:strRef>
              <c:f>'Likert Chart'!$U$1</c:f>
              <c:strCache>
                <c:ptCount val="1"/>
                <c:pt idx="0">
                  <c:v>Strongly agree</c:v>
                </c:pt>
              </c:strCache>
            </c:strRef>
          </c:tx>
          <c:spPr>
            <a:solidFill>
              <a:srgbClr val="B2182B"/>
            </a:solidFill>
            <a:ln w="12700">
              <a:solidFill>
                <a:srgbClr val="111827"/>
              </a:solidFill>
            </a:ln>
          </c:spPr>
          <c:invertIfNegative val="0"/>
          <c:cat>
            <c:strRef>
              <c:f>'Likert Chart'!$Q$2:$Q$66</c:f>
              <c:strCache>
                <c:ptCount val="65"/>
                <c:pt idx="0">
                  <c:v>Bangladesh</c:v>
                </c:pt>
                <c:pt idx="1">
                  <c:v>Maldives</c:v>
                </c:pt>
                <c:pt idx="2">
                  <c:v>Libya</c:v>
                </c:pt>
                <c:pt idx="3">
                  <c:v>Myanmar</c:v>
                </c:pt>
                <c:pt idx="4">
                  <c:v>Jordan</c:v>
                </c:pt>
                <c:pt idx="5">
                  <c:v>Pakistan</c:v>
                </c:pt>
                <c:pt idx="6">
                  <c:v>Morocco</c:v>
                </c:pt>
                <c:pt idx="7">
                  <c:v>Indonesia</c:v>
                </c:pt>
                <c:pt idx="8">
                  <c:v>Armenia</c:v>
                </c:pt>
                <c:pt idx="9">
                  <c:v>Tunisia</c:v>
                </c:pt>
                <c:pt idx="10">
                  <c:v>Turkey</c:v>
                </c:pt>
                <c:pt idx="11">
                  <c:v>Kyrgyzstan</c:v>
                </c:pt>
                <c:pt idx="12">
                  <c:v>Uzbekistan</c:v>
                </c:pt>
                <c:pt idx="13">
                  <c:v>Tajikistan</c:v>
                </c:pt>
                <c:pt idx="14">
                  <c:v>Iraq</c:v>
                </c:pt>
                <c:pt idx="15">
                  <c:v>Nigeria</c:v>
                </c:pt>
                <c:pt idx="16">
                  <c:v>Malaysia</c:v>
                </c:pt>
                <c:pt idx="17">
                  <c:v>Iran</c:v>
                </c:pt>
                <c:pt idx="18">
                  <c:v>Philippines</c:v>
                </c:pt>
                <c:pt idx="19">
                  <c:v>Bolivia</c:v>
                </c:pt>
                <c:pt idx="20">
                  <c:v>Cyprus</c:v>
                </c:pt>
                <c:pt idx="21">
                  <c:v>Nicaragua</c:v>
                </c:pt>
                <c:pt idx="22">
                  <c:v>Lebanon</c:v>
                </c:pt>
                <c:pt idx="23">
                  <c:v>Ethiopia</c:v>
                </c:pt>
                <c:pt idx="24">
                  <c:v>India</c:v>
                </c:pt>
                <c:pt idx="25">
                  <c:v>Kazakhstan</c:v>
                </c:pt>
                <c:pt idx="26">
                  <c:v>Slovakia</c:v>
                </c:pt>
                <c:pt idx="27">
                  <c:v>Ecuador</c:v>
                </c:pt>
                <c:pt idx="28">
                  <c:v>Thailand</c:v>
                </c:pt>
                <c:pt idx="29">
                  <c:v>Kenya</c:v>
                </c:pt>
                <c:pt idx="30">
                  <c:v>Greece</c:v>
                </c:pt>
                <c:pt idx="31">
                  <c:v>Vietnam</c:v>
                </c:pt>
                <c:pt idx="32">
                  <c:v>Ukraine</c:v>
                </c:pt>
                <c:pt idx="33">
                  <c:v>Colombia</c:v>
                </c:pt>
                <c:pt idx="34">
                  <c:v>Romania</c:v>
                </c:pt>
                <c:pt idx="35">
                  <c:v>Russia</c:v>
                </c:pt>
                <c:pt idx="36">
                  <c:v>Zimbabwe</c:v>
                </c:pt>
                <c:pt idx="37">
                  <c:v>Mexico</c:v>
                </c:pt>
                <c:pt idx="38">
                  <c:v>Peru</c:v>
                </c:pt>
                <c:pt idx="39">
                  <c:v>Czechia</c:v>
                </c:pt>
                <c:pt idx="40">
                  <c:v>Hong Kong SAR</c:v>
                </c:pt>
                <c:pt idx="41">
                  <c:v>Mongolia</c:v>
                </c:pt>
                <c:pt idx="42">
                  <c:v>Serbia</c:v>
                </c:pt>
                <c:pt idx="43">
                  <c:v>Guatemala</c:v>
                </c:pt>
                <c:pt idx="44">
                  <c:v>Argentina</c:v>
                </c:pt>
                <c:pt idx="45">
                  <c:v>Venezuela</c:v>
                </c:pt>
                <c:pt idx="46">
                  <c:v>Chile</c:v>
                </c:pt>
                <c:pt idx="47">
                  <c:v>Singapore</c:v>
                </c:pt>
                <c:pt idx="48">
                  <c:v>Uruguay</c:v>
                </c:pt>
                <c:pt idx="49">
                  <c:v>South Korea</c:v>
                </c:pt>
                <c:pt idx="50">
                  <c:v>Macau SAR</c:v>
                </c:pt>
                <c:pt idx="51">
                  <c:v>United States</c:v>
                </c:pt>
                <c:pt idx="52">
                  <c:v>Japan</c:v>
                </c:pt>
                <c:pt idx="53">
                  <c:v>Puerto Rico</c:v>
                </c:pt>
                <c:pt idx="54">
                  <c:v>Canada</c:v>
                </c:pt>
                <c:pt idx="55">
                  <c:v>Northern Ireland</c:v>
                </c:pt>
                <c:pt idx="56">
                  <c:v>Netherlands</c:v>
                </c:pt>
                <c:pt idx="57">
                  <c:v>Brazil</c:v>
                </c:pt>
                <c:pt idx="58">
                  <c:v>Andorra</c:v>
                </c:pt>
                <c:pt idx="59">
                  <c:v>Taiwan ROC</c:v>
                </c:pt>
                <c:pt idx="60">
                  <c:v>China</c:v>
                </c:pt>
                <c:pt idx="61">
                  <c:v>Australia</c:v>
                </c:pt>
                <c:pt idx="62">
                  <c:v>Great Britain</c:v>
                </c:pt>
                <c:pt idx="63">
                  <c:v>Germany</c:v>
                </c:pt>
                <c:pt idx="64">
                  <c:v>New Zealand</c:v>
                </c:pt>
              </c:strCache>
            </c:strRef>
          </c:cat>
          <c:val>
            <c:numRef>
              <c:f>'Likert Chart'!$U$2:$U$66</c:f>
              <c:numCache>
                <c:formatCode>0%</c:formatCode>
                <c:ptCount val="65"/>
                <c:pt idx="0">
                  <c:v>0.8294314381270903</c:v>
                </c:pt>
                <c:pt idx="1">
                  <c:v>0.93532818532818529</c:v>
                </c:pt>
                <c:pt idx="2">
                  <c:v>0.86817800167926118</c:v>
                </c:pt>
                <c:pt idx="3">
                  <c:v>0.82416666666666671</c:v>
                </c:pt>
                <c:pt idx="4">
                  <c:v>0.85642737896494159</c:v>
                </c:pt>
                <c:pt idx="5">
                  <c:v>0.79299847792998479</c:v>
                </c:pt>
                <c:pt idx="6">
                  <c:v>0.60583333333333333</c:v>
                </c:pt>
                <c:pt idx="7">
                  <c:v>0.48854722309381865</c:v>
                </c:pt>
                <c:pt idx="8">
                  <c:v>0.55132450331125826</c:v>
                </c:pt>
                <c:pt idx="9">
                  <c:v>0.61532056619483766</c:v>
                </c:pt>
                <c:pt idx="10">
                  <c:v>0.45595854922279794</c:v>
                </c:pt>
                <c:pt idx="11">
                  <c:v>0.53626943005181349</c:v>
                </c:pt>
                <c:pt idx="12">
                  <c:v>0.49826086956521737</c:v>
                </c:pt>
                <c:pt idx="13">
                  <c:v>0.47833333333333333</c:v>
                </c:pt>
                <c:pt idx="14">
                  <c:v>0.61604095563139927</c:v>
                </c:pt>
                <c:pt idx="15">
                  <c:v>0.44499178981937604</c:v>
                </c:pt>
                <c:pt idx="16">
                  <c:v>0.43869002284843867</c:v>
                </c:pt>
                <c:pt idx="17">
                  <c:v>0.30598520511096167</c:v>
                </c:pt>
                <c:pt idx="18">
                  <c:v>0.22212908633696563</c:v>
                </c:pt>
                <c:pt idx="19">
                  <c:v>8.9507707608155143E-2</c:v>
                </c:pt>
                <c:pt idx="20">
                  <c:v>0.26019845644983464</c:v>
                </c:pt>
                <c:pt idx="21">
                  <c:v>0.10666666666666667</c:v>
                </c:pt>
                <c:pt idx="22">
                  <c:v>0.21787234042553191</c:v>
                </c:pt>
                <c:pt idx="23">
                  <c:v>0.30806845965770169</c:v>
                </c:pt>
                <c:pt idx="24">
                  <c:v>0.24658385093167701</c:v>
                </c:pt>
                <c:pt idx="25">
                  <c:v>0.21866163996229973</c:v>
                </c:pt>
                <c:pt idx="26">
                  <c:v>0.15203021718602455</c:v>
                </c:pt>
                <c:pt idx="27">
                  <c:v>0.19726729291204098</c:v>
                </c:pt>
                <c:pt idx="28">
                  <c:v>0.16607015032211883</c:v>
                </c:pt>
                <c:pt idx="29">
                  <c:v>0.23263327948303716</c:v>
                </c:pt>
                <c:pt idx="30">
                  <c:v>0.15165031222123104</c:v>
                </c:pt>
                <c:pt idx="31">
                  <c:v>5.5E-2</c:v>
                </c:pt>
                <c:pt idx="32">
                  <c:v>0.11477045908183632</c:v>
                </c:pt>
                <c:pt idx="33">
                  <c:v>0.10592105263157894</c:v>
                </c:pt>
                <c:pt idx="34">
                  <c:v>0.17127564674397858</c:v>
                </c:pt>
                <c:pt idx="35">
                  <c:v>0.14502307185234015</c:v>
                </c:pt>
                <c:pt idx="36">
                  <c:v>0.17491749174917492</c:v>
                </c:pt>
                <c:pt idx="37">
                  <c:v>0.15887850467289719</c:v>
                </c:pt>
                <c:pt idx="38">
                  <c:v>6.2168309325246397E-2</c:v>
                </c:pt>
                <c:pt idx="39">
                  <c:v>7.7077077077077075E-2</c:v>
                </c:pt>
                <c:pt idx="40">
                  <c:v>6.0061601642710474E-2</c:v>
                </c:pt>
                <c:pt idx="41">
                  <c:v>8.4455324357405145E-2</c:v>
                </c:pt>
                <c:pt idx="42">
                  <c:v>0.13013013013013014</c:v>
                </c:pt>
                <c:pt idx="43">
                  <c:v>0.11120471777590564</c:v>
                </c:pt>
                <c:pt idx="44">
                  <c:v>8.5152838427947602E-2</c:v>
                </c:pt>
                <c:pt idx="45">
                  <c:v>5.4008438818565402E-2</c:v>
                </c:pt>
                <c:pt idx="46">
                  <c:v>4.4585987261146494E-2</c:v>
                </c:pt>
                <c:pt idx="47">
                  <c:v>7.8390923156266112E-2</c:v>
                </c:pt>
                <c:pt idx="48">
                  <c:v>5.2192066805845511E-2</c:v>
                </c:pt>
                <c:pt idx="49">
                  <c:v>1.5261044176706828E-2</c:v>
                </c:pt>
                <c:pt idx="50">
                  <c:v>3.3431661750245818E-2</c:v>
                </c:pt>
                <c:pt idx="51">
                  <c:v>6.5380070894052775E-2</c:v>
                </c:pt>
                <c:pt idx="52">
                  <c:v>4.3425814234016889E-2</c:v>
                </c:pt>
                <c:pt idx="53">
                  <c:v>8.8101725703905537E-2</c:v>
                </c:pt>
                <c:pt idx="54">
                  <c:v>6.0687795010114634E-2</c:v>
                </c:pt>
                <c:pt idx="55">
                  <c:v>8.0402010050251257E-2</c:v>
                </c:pt>
                <c:pt idx="56">
                  <c:v>5.8214747736093142E-2</c:v>
                </c:pt>
                <c:pt idx="57">
                  <c:v>4.149128081779916E-2</c:v>
                </c:pt>
                <c:pt idx="58">
                  <c:v>8.5341365461847396E-2</c:v>
                </c:pt>
                <c:pt idx="59">
                  <c:v>2.620802620802621E-2</c:v>
                </c:pt>
                <c:pt idx="60">
                  <c:v>2.9865771812080538E-2</c:v>
                </c:pt>
                <c:pt idx="61">
                  <c:v>4.2141230068337129E-2</c:v>
                </c:pt>
                <c:pt idx="62">
                  <c:v>4.2000000000000003E-2</c:v>
                </c:pt>
                <c:pt idx="63">
                  <c:v>3.9889958734525444E-2</c:v>
                </c:pt>
                <c:pt idx="64">
                  <c:v>5.0592034445640477E-2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C4-491E-9F6E-4D1E831C2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"/>
        <c:overlap val="100"/>
        <c:axId val="1444701552"/>
        <c:axId val="1444702992"/>
      </c:barChart>
      <c:catAx>
        <c:axId val="14447015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one"/>
        <c:txPr>
          <a:bodyPr/>
          <a:lstStyle/>
          <a:p>
            <a:pPr>
              <a:defRPr sz="900">
                <a:solidFill>
                  <a:srgbClr val="6B7280"/>
                </a:solidFill>
              </a:defRPr>
            </a:pPr>
            <a:endParaRPr lang="en-US"/>
          </a:p>
        </c:txPr>
        <c:crossAx val="1444702992"/>
        <c:crosses val="autoZero"/>
        <c:auto val="1"/>
        <c:lblAlgn val="ctr"/>
        <c:lblOffset val="100"/>
        <c:noMultiLvlLbl val="0"/>
      </c:catAx>
      <c:valAx>
        <c:axId val="1444702992"/>
        <c:scaling>
          <c:orientation val="minMax"/>
          <c:max val="1"/>
          <c:min val="-1"/>
        </c:scaling>
        <c:delete val="0"/>
        <c:axPos val="t"/>
        <c:majorGridlines>
          <c:spPr>
            <a:ln>
              <a:solidFill>
                <a:srgbClr val="E5E7EB"/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rgbClr val="FFFFFF"/>
            </a:solidFill>
          </a:ln>
        </c:spPr>
        <c:txPr>
          <a:bodyPr/>
          <a:lstStyle/>
          <a:p>
            <a:pPr>
              <a:defRPr sz="1000">
                <a:solidFill>
                  <a:srgbClr val="6B7280"/>
                </a:solidFill>
              </a:defRPr>
            </a:pPr>
            <a:endParaRPr lang="en-US"/>
          </a:p>
        </c:txPr>
        <c:crossAx val="1444701552"/>
        <c:crosses val="autoZero"/>
        <c:crossBetween val="between"/>
        <c:majorUnit val="0.25"/>
      </c:valAx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12700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12700" cap="flat" cmpd="sng" algn="ctr">
          <a:solidFill>
            <a:sysClr val="windowText" lastClr="000000">
              <a:tint val="7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15</xdr:col>
      <xdr:colOff>0</xdr:colOff>
      <xdr:row>72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B51F967-E47C-CB37-AA22-4CDBBFC047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C071E-E2AE-44F1-B77D-528E59E103A6}">
  <dimension ref="A1:J66"/>
  <sheetViews>
    <sheetView showGridLines="0" workbookViewId="0"/>
  </sheetViews>
  <sheetFormatPr defaultRowHeight="14.5" x14ac:dyDescent="0.35"/>
  <cols>
    <col min="1" max="1" width="14" bestFit="1" customWidth="1"/>
    <col min="2" max="2" width="12.54296875" bestFit="1" customWidth="1"/>
    <col min="3" max="3" width="5.453125" bestFit="1" customWidth="1"/>
    <col min="4" max="4" width="8.08984375" bestFit="1" customWidth="1"/>
    <col min="5" max="5" width="15.1796875" bestFit="1" customWidth="1"/>
    <col min="6" max="6" width="10.08984375" bestFit="1" customWidth="1"/>
    <col min="7" max="7" width="9.453125" bestFit="1" customWidth="1"/>
    <col min="8" max="8" width="12.08984375" bestFit="1" customWidth="1"/>
    <col min="9" max="9" width="6.7265625" bestFit="1" customWidth="1"/>
    <col min="10" max="10" width="6.54296875" bestFit="1" customWidth="1"/>
  </cols>
  <sheetData>
    <row r="1" spans="1:1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5">
      <c r="A2" t="s">
        <v>10</v>
      </c>
      <c r="B2" s="2">
        <v>992</v>
      </c>
      <c r="C2" s="2">
        <v>179</v>
      </c>
      <c r="D2" s="2">
        <v>22</v>
      </c>
      <c r="E2" s="2">
        <v>3</v>
      </c>
      <c r="F2" s="2">
        <v>3</v>
      </c>
      <c r="G2" s="2">
        <v>1</v>
      </c>
      <c r="H2" s="2">
        <v>0</v>
      </c>
      <c r="I2" s="2">
        <v>1196</v>
      </c>
      <c r="J2" s="2">
        <v>1200</v>
      </c>
    </row>
    <row r="3" spans="1:10" x14ac:dyDescent="0.35">
      <c r="A3" t="s">
        <v>11</v>
      </c>
      <c r="B3" s="2">
        <v>969</v>
      </c>
      <c r="C3" s="2">
        <v>40</v>
      </c>
      <c r="D3" s="2">
        <v>19</v>
      </c>
      <c r="E3" s="2">
        <v>8</v>
      </c>
      <c r="F3" s="2">
        <v>0</v>
      </c>
      <c r="G3" s="2">
        <v>3</v>
      </c>
      <c r="H3" s="2">
        <v>0</v>
      </c>
      <c r="I3" s="2">
        <v>1036</v>
      </c>
      <c r="J3" s="2">
        <v>1039</v>
      </c>
    </row>
    <row r="4" spans="1:10" x14ac:dyDescent="0.35">
      <c r="A4" t="s">
        <v>12</v>
      </c>
      <c r="B4" s="2">
        <v>1034</v>
      </c>
      <c r="C4" s="2">
        <v>112</v>
      </c>
      <c r="D4" s="2">
        <v>40</v>
      </c>
      <c r="E4" s="2">
        <v>5</v>
      </c>
      <c r="F4" s="2">
        <v>4</v>
      </c>
      <c r="G4" s="2">
        <v>0</v>
      </c>
      <c r="H4" s="2">
        <v>1</v>
      </c>
      <c r="I4" s="2">
        <v>1191</v>
      </c>
      <c r="J4" s="2">
        <v>1196</v>
      </c>
    </row>
    <row r="5" spans="1:10" x14ac:dyDescent="0.35">
      <c r="A5" t="s">
        <v>13</v>
      </c>
      <c r="B5" s="2">
        <v>989</v>
      </c>
      <c r="C5" s="2">
        <v>159</v>
      </c>
      <c r="D5" s="2">
        <v>40</v>
      </c>
      <c r="E5" s="2">
        <v>12</v>
      </c>
      <c r="F5" s="2">
        <v>0</v>
      </c>
      <c r="G5" s="2">
        <v>0</v>
      </c>
      <c r="H5" s="2">
        <v>0</v>
      </c>
      <c r="I5" s="2">
        <v>1200</v>
      </c>
      <c r="J5" s="2">
        <v>1200</v>
      </c>
    </row>
    <row r="6" spans="1:10" x14ac:dyDescent="0.35">
      <c r="A6" t="s">
        <v>14</v>
      </c>
      <c r="B6" s="2">
        <v>1026</v>
      </c>
      <c r="C6" s="2">
        <v>101</v>
      </c>
      <c r="D6" s="2">
        <v>48</v>
      </c>
      <c r="E6" s="2">
        <v>23</v>
      </c>
      <c r="F6" s="2">
        <v>5</v>
      </c>
      <c r="G6" s="2">
        <v>0</v>
      </c>
      <c r="H6" s="2">
        <v>0</v>
      </c>
      <c r="I6" s="2">
        <v>1198</v>
      </c>
      <c r="J6" s="2">
        <v>1203</v>
      </c>
    </row>
    <row r="7" spans="1:10" x14ac:dyDescent="0.35">
      <c r="A7" t="s">
        <v>15</v>
      </c>
      <c r="B7" s="2">
        <v>1563</v>
      </c>
      <c r="C7" s="2">
        <v>288</v>
      </c>
      <c r="D7" s="2">
        <v>90</v>
      </c>
      <c r="E7" s="2">
        <v>30</v>
      </c>
      <c r="F7" s="2">
        <v>16</v>
      </c>
      <c r="G7" s="2">
        <v>8</v>
      </c>
      <c r="H7" s="2">
        <v>0</v>
      </c>
      <c r="I7" s="2">
        <v>1971</v>
      </c>
      <c r="J7" s="2">
        <v>1995</v>
      </c>
    </row>
    <row r="8" spans="1:10" x14ac:dyDescent="0.35">
      <c r="A8" t="s">
        <v>16</v>
      </c>
      <c r="B8" s="2">
        <v>727</v>
      </c>
      <c r="C8" s="2">
        <v>358</v>
      </c>
      <c r="D8" s="2">
        <v>83</v>
      </c>
      <c r="E8" s="2">
        <v>32</v>
      </c>
      <c r="F8" s="2">
        <v>0</v>
      </c>
      <c r="G8" s="2">
        <v>0</v>
      </c>
      <c r="H8" s="2">
        <v>0</v>
      </c>
      <c r="I8" s="2">
        <v>1200</v>
      </c>
      <c r="J8" s="2">
        <v>1200</v>
      </c>
    </row>
    <row r="9" spans="1:10" x14ac:dyDescent="0.35">
      <c r="A9" t="s">
        <v>17</v>
      </c>
      <c r="B9" s="2">
        <v>1557</v>
      </c>
      <c r="C9" s="2">
        <v>1189</v>
      </c>
      <c r="D9" s="2">
        <v>391</v>
      </c>
      <c r="E9" s="2">
        <v>50</v>
      </c>
      <c r="F9" s="2">
        <v>6</v>
      </c>
      <c r="G9" s="2">
        <v>5</v>
      </c>
      <c r="H9" s="2">
        <v>4</v>
      </c>
      <c r="I9" s="2">
        <v>3187</v>
      </c>
      <c r="J9" s="2">
        <v>3200</v>
      </c>
    </row>
    <row r="10" spans="1:10" x14ac:dyDescent="0.35">
      <c r="A10" t="s">
        <v>18</v>
      </c>
      <c r="B10" s="2">
        <v>666</v>
      </c>
      <c r="C10" s="2">
        <v>345</v>
      </c>
      <c r="D10" s="2">
        <v>145</v>
      </c>
      <c r="E10" s="2">
        <v>52</v>
      </c>
      <c r="F10" s="2">
        <v>12</v>
      </c>
      <c r="G10" s="2">
        <v>3</v>
      </c>
      <c r="H10" s="2">
        <v>0</v>
      </c>
      <c r="I10" s="2">
        <v>1208</v>
      </c>
      <c r="J10" s="2">
        <v>1223</v>
      </c>
    </row>
    <row r="11" spans="1:10" x14ac:dyDescent="0.35">
      <c r="A11" t="s">
        <v>19</v>
      </c>
      <c r="B11" s="2">
        <v>739</v>
      </c>
      <c r="C11" s="2">
        <v>233</v>
      </c>
      <c r="D11" s="2">
        <v>204</v>
      </c>
      <c r="E11" s="2">
        <v>25</v>
      </c>
      <c r="F11" s="2">
        <v>4</v>
      </c>
      <c r="G11" s="2">
        <v>2</v>
      </c>
      <c r="H11" s="2">
        <v>1</v>
      </c>
      <c r="I11" s="2">
        <v>1201</v>
      </c>
      <c r="J11" s="2">
        <v>1208</v>
      </c>
    </row>
    <row r="12" spans="1:10" x14ac:dyDescent="0.35">
      <c r="A12" t="s">
        <v>20</v>
      </c>
      <c r="B12" s="2">
        <v>1056</v>
      </c>
      <c r="C12" s="2">
        <v>812</v>
      </c>
      <c r="D12" s="2">
        <v>380</v>
      </c>
      <c r="E12" s="2">
        <v>68</v>
      </c>
      <c r="F12" s="2">
        <v>65</v>
      </c>
      <c r="G12" s="2">
        <v>33</v>
      </c>
      <c r="H12" s="2">
        <v>1</v>
      </c>
      <c r="I12" s="2">
        <v>2316</v>
      </c>
      <c r="J12" s="2">
        <v>2415</v>
      </c>
    </row>
    <row r="13" spans="1:10" x14ac:dyDescent="0.35">
      <c r="A13" t="s">
        <v>21</v>
      </c>
      <c r="B13" s="2">
        <v>621</v>
      </c>
      <c r="C13" s="2">
        <v>295</v>
      </c>
      <c r="D13" s="2">
        <v>156</v>
      </c>
      <c r="E13" s="2">
        <v>86</v>
      </c>
      <c r="F13" s="2">
        <v>33</v>
      </c>
      <c r="G13" s="2">
        <v>9</v>
      </c>
      <c r="H13" s="2">
        <v>0</v>
      </c>
      <c r="I13" s="2">
        <v>1158</v>
      </c>
      <c r="J13" s="2">
        <v>1200</v>
      </c>
    </row>
    <row r="14" spans="1:10" x14ac:dyDescent="0.35">
      <c r="A14" t="s">
        <v>22</v>
      </c>
      <c r="B14" s="2">
        <v>573</v>
      </c>
      <c r="C14" s="2">
        <v>336</v>
      </c>
      <c r="D14" s="2">
        <v>190</v>
      </c>
      <c r="E14" s="2">
        <v>51</v>
      </c>
      <c r="F14" s="2">
        <v>0</v>
      </c>
      <c r="G14" s="2">
        <v>81</v>
      </c>
      <c r="H14" s="2">
        <v>19</v>
      </c>
      <c r="I14" s="2">
        <v>1150</v>
      </c>
      <c r="J14" s="2">
        <v>1250</v>
      </c>
    </row>
    <row r="15" spans="1:10" x14ac:dyDescent="0.35">
      <c r="A15" t="s">
        <v>23</v>
      </c>
      <c r="B15" s="2">
        <v>574</v>
      </c>
      <c r="C15" s="2">
        <v>369</v>
      </c>
      <c r="D15" s="2">
        <v>140</v>
      </c>
      <c r="E15" s="2">
        <v>117</v>
      </c>
      <c r="F15" s="2">
        <v>0</v>
      </c>
      <c r="G15" s="2">
        <v>0</v>
      </c>
      <c r="H15" s="2">
        <v>0</v>
      </c>
      <c r="I15" s="2">
        <v>1200</v>
      </c>
      <c r="J15" s="2">
        <v>1200</v>
      </c>
    </row>
    <row r="16" spans="1:10" x14ac:dyDescent="0.35">
      <c r="A16" t="s">
        <v>24</v>
      </c>
      <c r="B16" s="2">
        <v>722</v>
      </c>
      <c r="C16" s="2">
        <v>168</v>
      </c>
      <c r="D16" s="2">
        <v>179</v>
      </c>
      <c r="E16" s="2">
        <v>103</v>
      </c>
      <c r="F16" s="2">
        <v>23</v>
      </c>
      <c r="G16" s="2">
        <v>5</v>
      </c>
      <c r="H16" s="2">
        <v>0</v>
      </c>
      <c r="I16" s="2">
        <v>1172</v>
      </c>
      <c r="J16" s="2">
        <v>1200</v>
      </c>
    </row>
    <row r="17" spans="1:10" x14ac:dyDescent="0.35">
      <c r="A17" t="s">
        <v>25</v>
      </c>
      <c r="B17" s="2">
        <v>542</v>
      </c>
      <c r="C17" s="2">
        <v>323</v>
      </c>
      <c r="D17" s="2">
        <v>229</v>
      </c>
      <c r="E17" s="2">
        <v>124</v>
      </c>
      <c r="F17" s="2">
        <v>14</v>
      </c>
      <c r="G17" s="2">
        <v>5</v>
      </c>
      <c r="H17" s="2">
        <v>0</v>
      </c>
      <c r="I17" s="2">
        <v>1218</v>
      </c>
      <c r="J17" s="2">
        <v>1237</v>
      </c>
    </row>
    <row r="18" spans="1:10" x14ac:dyDescent="0.35">
      <c r="A18" t="s">
        <v>26</v>
      </c>
      <c r="B18" s="2">
        <v>576</v>
      </c>
      <c r="C18" s="2">
        <v>338</v>
      </c>
      <c r="D18" s="2">
        <v>308</v>
      </c>
      <c r="E18" s="2">
        <v>91</v>
      </c>
      <c r="F18" s="2">
        <v>0</v>
      </c>
      <c r="G18" s="2">
        <v>0</v>
      </c>
      <c r="H18" s="2">
        <v>0</v>
      </c>
      <c r="I18" s="2">
        <v>1313</v>
      </c>
      <c r="J18" s="2">
        <v>1313</v>
      </c>
    </row>
    <row r="19" spans="1:10" x14ac:dyDescent="0.35">
      <c r="A19" t="s">
        <v>27</v>
      </c>
      <c r="B19" s="2">
        <v>455</v>
      </c>
      <c r="C19" s="2">
        <v>576</v>
      </c>
      <c r="D19" s="2">
        <v>317</v>
      </c>
      <c r="E19" s="2">
        <v>139</v>
      </c>
      <c r="F19" s="2">
        <v>3</v>
      </c>
      <c r="G19" s="2">
        <v>9</v>
      </c>
      <c r="H19" s="2">
        <v>0</v>
      </c>
      <c r="I19" s="2">
        <v>1487</v>
      </c>
      <c r="J19" s="2">
        <v>1499</v>
      </c>
    </row>
    <row r="20" spans="1:10" x14ac:dyDescent="0.35">
      <c r="A20" t="s">
        <v>28</v>
      </c>
      <c r="B20" s="2">
        <v>265</v>
      </c>
      <c r="C20" s="2">
        <v>474</v>
      </c>
      <c r="D20" s="2">
        <v>395</v>
      </c>
      <c r="E20" s="2">
        <v>59</v>
      </c>
      <c r="F20" s="2">
        <v>5</v>
      </c>
      <c r="G20" s="2">
        <v>1</v>
      </c>
      <c r="H20" s="2">
        <v>0</v>
      </c>
      <c r="I20" s="2">
        <v>1193</v>
      </c>
      <c r="J20" s="2">
        <v>1200</v>
      </c>
    </row>
    <row r="21" spans="1:10" x14ac:dyDescent="0.35">
      <c r="A21" t="s">
        <v>29</v>
      </c>
      <c r="B21" s="2">
        <v>180</v>
      </c>
      <c r="C21" s="2">
        <v>1004</v>
      </c>
      <c r="D21" s="2">
        <v>735</v>
      </c>
      <c r="E21" s="2">
        <v>92</v>
      </c>
      <c r="F21" s="2">
        <v>45</v>
      </c>
      <c r="G21" s="2">
        <v>11</v>
      </c>
      <c r="H21" s="2">
        <v>0</v>
      </c>
      <c r="I21" s="2">
        <v>2011</v>
      </c>
      <c r="J21" s="2">
        <v>2067</v>
      </c>
    </row>
    <row r="22" spans="1:10" x14ac:dyDescent="0.35">
      <c r="A22" t="s">
        <v>30</v>
      </c>
      <c r="B22" s="2">
        <v>236</v>
      </c>
      <c r="C22" s="2">
        <v>281</v>
      </c>
      <c r="D22" s="2">
        <v>306</v>
      </c>
      <c r="E22" s="2">
        <v>84</v>
      </c>
      <c r="F22" s="2">
        <v>65</v>
      </c>
      <c r="G22" s="2">
        <v>30</v>
      </c>
      <c r="H22" s="2">
        <v>0</v>
      </c>
      <c r="I22" s="2">
        <v>907</v>
      </c>
      <c r="J22" s="2">
        <v>1000</v>
      </c>
    </row>
    <row r="23" spans="1:10" x14ac:dyDescent="0.35">
      <c r="A23" t="s">
        <v>31</v>
      </c>
      <c r="B23" s="2">
        <v>128</v>
      </c>
      <c r="C23" s="2">
        <v>486</v>
      </c>
      <c r="D23" s="2">
        <v>549</v>
      </c>
      <c r="E23" s="2">
        <v>37</v>
      </c>
      <c r="F23" s="2">
        <v>0</v>
      </c>
      <c r="G23" s="2">
        <v>0</v>
      </c>
      <c r="H23" s="2">
        <v>0</v>
      </c>
      <c r="I23" s="2">
        <v>1200</v>
      </c>
      <c r="J23" s="2">
        <v>1200</v>
      </c>
    </row>
    <row r="24" spans="1:10" x14ac:dyDescent="0.35">
      <c r="A24" t="s">
        <v>32</v>
      </c>
      <c r="B24" s="2">
        <v>256</v>
      </c>
      <c r="C24" s="2">
        <v>333</v>
      </c>
      <c r="D24" s="2">
        <v>426</v>
      </c>
      <c r="E24" s="2">
        <v>160</v>
      </c>
      <c r="F24" s="2">
        <v>14</v>
      </c>
      <c r="G24" s="2">
        <v>11</v>
      </c>
      <c r="H24" s="2">
        <v>0</v>
      </c>
      <c r="I24" s="2">
        <v>1175</v>
      </c>
      <c r="J24" s="2">
        <v>1200</v>
      </c>
    </row>
    <row r="25" spans="1:10" x14ac:dyDescent="0.35">
      <c r="A25" t="s">
        <v>33</v>
      </c>
      <c r="B25" s="2">
        <v>378</v>
      </c>
      <c r="C25" s="2">
        <v>233</v>
      </c>
      <c r="D25" s="2">
        <v>363</v>
      </c>
      <c r="E25" s="2">
        <v>253</v>
      </c>
      <c r="F25" s="2">
        <v>3</v>
      </c>
      <c r="G25" s="2">
        <v>0</v>
      </c>
      <c r="H25" s="2">
        <v>0</v>
      </c>
      <c r="I25" s="2">
        <v>1227</v>
      </c>
      <c r="J25" s="2">
        <v>1230</v>
      </c>
    </row>
    <row r="26" spans="1:10" x14ac:dyDescent="0.35">
      <c r="A26" t="s">
        <v>34</v>
      </c>
      <c r="B26" s="2">
        <v>397</v>
      </c>
      <c r="C26" s="2">
        <v>401</v>
      </c>
      <c r="D26" s="2">
        <v>440</v>
      </c>
      <c r="E26" s="2">
        <v>372</v>
      </c>
      <c r="F26" s="2">
        <v>82</v>
      </c>
      <c r="G26" s="2">
        <v>0</v>
      </c>
      <c r="H26" s="2">
        <v>0</v>
      </c>
      <c r="I26" s="2">
        <v>1610</v>
      </c>
      <c r="J26" s="2">
        <v>1692</v>
      </c>
    </row>
    <row r="27" spans="1:10" x14ac:dyDescent="0.35">
      <c r="A27" t="s">
        <v>35</v>
      </c>
      <c r="B27" s="2">
        <v>232</v>
      </c>
      <c r="C27" s="2">
        <v>292</v>
      </c>
      <c r="D27" s="2">
        <v>415</v>
      </c>
      <c r="E27" s="2">
        <v>122</v>
      </c>
      <c r="F27" s="2">
        <v>131</v>
      </c>
      <c r="G27" s="2">
        <v>84</v>
      </c>
      <c r="H27" s="2">
        <v>0</v>
      </c>
      <c r="I27" s="2">
        <v>1061</v>
      </c>
      <c r="J27" s="2">
        <v>1276</v>
      </c>
    </row>
    <row r="28" spans="1:10" x14ac:dyDescent="0.35">
      <c r="A28" t="s">
        <v>36</v>
      </c>
      <c r="B28" s="2">
        <v>161</v>
      </c>
      <c r="C28" s="2">
        <v>342</v>
      </c>
      <c r="D28" s="2">
        <v>342</v>
      </c>
      <c r="E28" s="2">
        <v>214</v>
      </c>
      <c r="F28" s="2">
        <v>102</v>
      </c>
      <c r="G28" s="2">
        <v>39</v>
      </c>
      <c r="H28" s="2">
        <v>0</v>
      </c>
      <c r="I28" s="2">
        <v>1059</v>
      </c>
      <c r="J28" s="2">
        <v>1200</v>
      </c>
    </row>
    <row r="29" spans="1:10" x14ac:dyDescent="0.35">
      <c r="A29" t="s">
        <v>37</v>
      </c>
      <c r="B29" s="2">
        <v>231</v>
      </c>
      <c r="C29" s="2">
        <v>317</v>
      </c>
      <c r="D29" s="2">
        <v>506</v>
      </c>
      <c r="E29" s="2">
        <v>117</v>
      </c>
      <c r="F29" s="2">
        <v>21</v>
      </c>
      <c r="G29" s="2">
        <v>4</v>
      </c>
      <c r="H29" s="2">
        <v>4</v>
      </c>
      <c r="I29" s="2">
        <v>1171</v>
      </c>
      <c r="J29" s="2">
        <v>1200</v>
      </c>
    </row>
    <row r="30" spans="1:10" x14ac:dyDescent="0.35">
      <c r="A30" t="s">
        <v>38</v>
      </c>
      <c r="B30" s="2">
        <v>232</v>
      </c>
      <c r="C30" s="2">
        <v>405</v>
      </c>
      <c r="D30" s="2">
        <v>565</v>
      </c>
      <c r="E30" s="2">
        <v>195</v>
      </c>
      <c r="F30" s="2">
        <v>85</v>
      </c>
      <c r="G30" s="2">
        <v>0</v>
      </c>
      <c r="H30" s="2">
        <v>17</v>
      </c>
      <c r="I30" s="2">
        <v>1397</v>
      </c>
      <c r="J30" s="2">
        <v>1500</v>
      </c>
    </row>
    <row r="31" spans="1:10" x14ac:dyDescent="0.35">
      <c r="A31" t="s">
        <v>39</v>
      </c>
      <c r="B31" s="2">
        <v>288</v>
      </c>
      <c r="C31" s="2">
        <v>273</v>
      </c>
      <c r="D31" s="2">
        <v>420</v>
      </c>
      <c r="E31" s="2">
        <v>257</v>
      </c>
      <c r="F31" s="2">
        <v>25</v>
      </c>
      <c r="G31" s="2">
        <v>2</v>
      </c>
      <c r="H31" s="2">
        <v>1</v>
      </c>
      <c r="I31" s="2">
        <v>1238</v>
      </c>
      <c r="J31" s="2">
        <v>1266</v>
      </c>
    </row>
    <row r="32" spans="1:10" x14ac:dyDescent="0.35">
      <c r="A32" t="s">
        <v>40</v>
      </c>
      <c r="B32" s="2">
        <v>170</v>
      </c>
      <c r="C32" s="2">
        <v>325</v>
      </c>
      <c r="D32" s="2">
        <v>429</v>
      </c>
      <c r="E32" s="2">
        <v>197</v>
      </c>
      <c r="F32" s="2">
        <v>39</v>
      </c>
      <c r="G32" s="2">
        <v>6</v>
      </c>
      <c r="H32" s="2">
        <v>35</v>
      </c>
      <c r="I32" s="2">
        <v>1121</v>
      </c>
      <c r="J32" s="2">
        <v>1200</v>
      </c>
    </row>
    <row r="33" spans="1:10" x14ac:dyDescent="0.35">
      <c r="A33" t="s">
        <v>41</v>
      </c>
      <c r="B33" s="2">
        <v>66</v>
      </c>
      <c r="C33" s="2">
        <v>462</v>
      </c>
      <c r="D33" s="2">
        <v>577</v>
      </c>
      <c r="E33" s="2">
        <v>95</v>
      </c>
      <c r="F33" s="2">
        <v>0</v>
      </c>
      <c r="G33" s="2">
        <v>0</v>
      </c>
      <c r="H33" s="2">
        <v>0</v>
      </c>
      <c r="I33" s="2">
        <v>1200</v>
      </c>
      <c r="J33" s="2">
        <v>1200</v>
      </c>
    </row>
    <row r="34" spans="1:10" x14ac:dyDescent="0.35">
      <c r="A34" t="s">
        <v>42</v>
      </c>
      <c r="B34" s="2">
        <v>115</v>
      </c>
      <c r="C34" s="2">
        <v>285</v>
      </c>
      <c r="D34" s="2">
        <v>405</v>
      </c>
      <c r="E34" s="2">
        <v>197</v>
      </c>
      <c r="F34" s="2">
        <v>261</v>
      </c>
      <c r="G34" s="2">
        <v>27</v>
      </c>
      <c r="H34" s="2">
        <v>0</v>
      </c>
      <c r="I34" s="2">
        <v>1002</v>
      </c>
      <c r="J34" s="2">
        <v>1289</v>
      </c>
    </row>
    <row r="35" spans="1:10" x14ac:dyDescent="0.35">
      <c r="A35" t="s">
        <v>43</v>
      </c>
      <c r="B35" s="2">
        <v>161</v>
      </c>
      <c r="C35" s="2">
        <v>419</v>
      </c>
      <c r="D35" s="2">
        <v>796</v>
      </c>
      <c r="E35" s="2">
        <v>144</v>
      </c>
      <c r="F35" s="2">
        <v>0</v>
      </c>
      <c r="G35" s="2">
        <v>0</v>
      </c>
      <c r="H35" s="2">
        <v>0</v>
      </c>
      <c r="I35" s="2">
        <v>1520</v>
      </c>
      <c r="J35" s="2">
        <v>1520</v>
      </c>
    </row>
    <row r="36" spans="1:10" x14ac:dyDescent="0.35">
      <c r="A36" t="s">
        <v>44</v>
      </c>
      <c r="B36" s="2">
        <v>192</v>
      </c>
      <c r="C36" s="2">
        <v>232</v>
      </c>
      <c r="D36" s="2">
        <v>405</v>
      </c>
      <c r="E36" s="2">
        <v>292</v>
      </c>
      <c r="F36" s="2">
        <v>120</v>
      </c>
      <c r="G36" s="2">
        <v>15</v>
      </c>
      <c r="H36" s="2">
        <v>0</v>
      </c>
      <c r="I36" s="2">
        <v>1121</v>
      </c>
      <c r="J36" s="2">
        <v>1257</v>
      </c>
    </row>
    <row r="37" spans="1:10" x14ac:dyDescent="0.35">
      <c r="A37" t="s">
        <v>45</v>
      </c>
      <c r="B37" s="2">
        <v>220</v>
      </c>
      <c r="C37" s="2">
        <v>353</v>
      </c>
      <c r="D37" s="2">
        <v>648</v>
      </c>
      <c r="E37" s="2">
        <v>296</v>
      </c>
      <c r="F37" s="2">
        <v>271</v>
      </c>
      <c r="G37" s="2">
        <v>22</v>
      </c>
      <c r="H37" s="2">
        <v>0</v>
      </c>
      <c r="I37" s="2">
        <v>1517</v>
      </c>
      <c r="J37" s="2">
        <v>1810</v>
      </c>
    </row>
    <row r="38" spans="1:10" x14ac:dyDescent="0.35">
      <c r="A38" t="s">
        <v>46</v>
      </c>
      <c r="B38" s="2">
        <v>212</v>
      </c>
      <c r="C38" s="2">
        <v>227</v>
      </c>
      <c r="D38" s="2">
        <v>596</v>
      </c>
      <c r="E38" s="2">
        <v>177</v>
      </c>
      <c r="F38" s="2">
        <v>3</v>
      </c>
      <c r="G38" s="2">
        <v>0</v>
      </c>
      <c r="H38" s="2">
        <v>0</v>
      </c>
      <c r="I38" s="2">
        <v>1212</v>
      </c>
      <c r="J38" s="2">
        <v>1215</v>
      </c>
    </row>
    <row r="39" spans="1:10" x14ac:dyDescent="0.35">
      <c r="A39" t="s">
        <v>47</v>
      </c>
      <c r="B39" s="2">
        <v>272</v>
      </c>
      <c r="C39" s="2">
        <v>339</v>
      </c>
      <c r="D39" s="2">
        <v>644</v>
      </c>
      <c r="E39" s="2">
        <v>457</v>
      </c>
      <c r="F39" s="2">
        <v>27</v>
      </c>
      <c r="G39" s="2">
        <v>3</v>
      </c>
      <c r="H39" s="2">
        <v>0</v>
      </c>
      <c r="I39" s="2">
        <v>1712</v>
      </c>
      <c r="J39" s="2">
        <v>1741</v>
      </c>
    </row>
    <row r="40" spans="1:10" x14ac:dyDescent="0.35">
      <c r="A40" t="s">
        <v>48</v>
      </c>
      <c r="B40" s="2">
        <v>82</v>
      </c>
      <c r="C40" s="2">
        <v>359</v>
      </c>
      <c r="D40" s="2">
        <v>750</v>
      </c>
      <c r="E40" s="2">
        <v>128</v>
      </c>
      <c r="F40" s="2">
        <v>61</v>
      </c>
      <c r="G40" s="2">
        <v>20</v>
      </c>
      <c r="H40" s="2">
        <v>0</v>
      </c>
      <c r="I40" s="2">
        <v>1319</v>
      </c>
      <c r="J40" s="2">
        <v>1400</v>
      </c>
    </row>
    <row r="41" spans="1:10" x14ac:dyDescent="0.35">
      <c r="A41" t="s">
        <v>49</v>
      </c>
      <c r="B41" s="2">
        <v>77</v>
      </c>
      <c r="C41" s="2">
        <v>236</v>
      </c>
      <c r="D41" s="2">
        <v>385</v>
      </c>
      <c r="E41" s="2">
        <v>301</v>
      </c>
      <c r="F41" s="2">
        <v>55</v>
      </c>
      <c r="G41" s="2">
        <v>11</v>
      </c>
      <c r="H41" s="2">
        <v>136</v>
      </c>
      <c r="I41" s="2">
        <v>999</v>
      </c>
      <c r="J41" s="2">
        <v>1200</v>
      </c>
    </row>
    <row r="42" spans="1:10" x14ac:dyDescent="0.35">
      <c r="A42" t="s">
        <v>50</v>
      </c>
      <c r="B42" s="2">
        <v>117</v>
      </c>
      <c r="C42" s="2">
        <v>457</v>
      </c>
      <c r="D42" s="2">
        <v>968</v>
      </c>
      <c r="E42" s="2">
        <v>406</v>
      </c>
      <c r="F42" s="2">
        <v>120</v>
      </c>
      <c r="G42" s="2">
        <v>6</v>
      </c>
      <c r="H42" s="2">
        <v>0</v>
      </c>
      <c r="I42" s="2">
        <v>1948</v>
      </c>
      <c r="J42" s="2">
        <v>2075</v>
      </c>
    </row>
    <row r="43" spans="1:10" x14ac:dyDescent="0.35">
      <c r="A43" t="s">
        <v>51</v>
      </c>
      <c r="B43" s="2">
        <v>138</v>
      </c>
      <c r="C43" s="2">
        <v>334</v>
      </c>
      <c r="D43" s="2">
        <v>567</v>
      </c>
      <c r="E43" s="2">
        <v>595</v>
      </c>
      <c r="F43" s="2">
        <v>5</v>
      </c>
      <c r="G43" s="2">
        <v>0</v>
      </c>
      <c r="H43" s="2">
        <v>0</v>
      </c>
      <c r="I43" s="2">
        <v>1634</v>
      </c>
      <c r="J43" s="2">
        <v>1638</v>
      </c>
    </row>
    <row r="44" spans="1:10" x14ac:dyDescent="0.35">
      <c r="A44" t="s">
        <v>52</v>
      </c>
      <c r="B44" s="2">
        <v>130</v>
      </c>
      <c r="C44" s="2">
        <v>157</v>
      </c>
      <c r="D44" s="2">
        <v>490</v>
      </c>
      <c r="E44" s="2">
        <v>222</v>
      </c>
      <c r="F44" s="2">
        <v>12</v>
      </c>
      <c r="G44" s="2">
        <v>34</v>
      </c>
      <c r="H44" s="2">
        <v>1</v>
      </c>
      <c r="I44" s="2">
        <v>999</v>
      </c>
      <c r="J44" s="2">
        <v>1046</v>
      </c>
    </row>
    <row r="45" spans="1:10" x14ac:dyDescent="0.35">
      <c r="A45" t="s">
        <v>53</v>
      </c>
      <c r="B45" s="2">
        <v>132</v>
      </c>
      <c r="C45" s="2">
        <v>201</v>
      </c>
      <c r="D45" s="2">
        <v>628</v>
      </c>
      <c r="E45" s="2">
        <v>226</v>
      </c>
      <c r="F45" s="2">
        <v>0</v>
      </c>
      <c r="G45" s="2">
        <v>42</v>
      </c>
      <c r="H45" s="2">
        <v>0</v>
      </c>
      <c r="I45" s="2">
        <v>1187</v>
      </c>
      <c r="J45" s="2">
        <v>1229</v>
      </c>
    </row>
    <row r="46" spans="1:10" x14ac:dyDescent="0.35">
      <c r="A46" t="s">
        <v>54</v>
      </c>
      <c r="B46" s="2">
        <v>78</v>
      </c>
      <c r="C46" s="2">
        <v>159</v>
      </c>
      <c r="D46" s="2">
        <v>393</v>
      </c>
      <c r="E46" s="2">
        <v>286</v>
      </c>
      <c r="F46" s="2">
        <v>66</v>
      </c>
      <c r="G46" s="2">
        <v>21</v>
      </c>
      <c r="H46" s="2">
        <v>0</v>
      </c>
      <c r="I46" s="2">
        <v>916</v>
      </c>
      <c r="J46" s="2">
        <v>1003</v>
      </c>
    </row>
    <row r="47" spans="1:10" x14ac:dyDescent="0.35">
      <c r="A47" t="s">
        <v>55</v>
      </c>
      <c r="B47" s="2">
        <v>64</v>
      </c>
      <c r="C47" s="2">
        <v>237</v>
      </c>
      <c r="D47" s="2">
        <v>511</v>
      </c>
      <c r="E47" s="2">
        <v>373</v>
      </c>
      <c r="F47" s="2">
        <v>5</v>
      </c>
      <c r="G47" s="2">
        <v>0</v>
      </c>
      <c r="H47" s="2">
        <v>0</v>
      </c>
      <c r="I47" s="2">
        <v>1185</v>
      </c>
      <c r="J47" s="2">
        <v>1190</v>
      </c>
    </row>
    <row r="48" spans="1:10" x14ac:dyDescent="0.35">
      <c r="A48" t="s">
        <v>56</v>
      </c>
      <c r="B48" s="2">
        <v>42</v>
      </c>
      <c r="C48" s="2">
        <v>193</v>
      </c>
      <c r="D48" s="2">
        <v>492</v>
      </c>
      <c r="E48" s="2">
        <v>215</v>
      </c>
      <c r="F48" s="2">
        <v>53</v>
      </c>
      <c r="G48" s="2">
        <v>5</v>
      </c>
      <c r="H48" s="2">
        <v>0</v>
      </c>
      <c r="I48" s="2">
        <v>942</v>
      </c>
      <c r="J48" s="2">
        <v>1000</v>
      </c>
    </row>
    <row r="49" spans="1:10" x14ac:dyDescent="0.35">
      <c r="A49" t="s">
        <v>57</v>
      </c>
      <c r="B49" s="2">
        <v>152</v>
      </c>
      <c r="C49" s="2">
        <v>286</v>
      </c>
      <c r="D49" s="2">
        <v>1023</v>
      </c>
      <c r="E49" s="2">
        <v>478</v>
      </c>
      <c r="F49" s="2">
        <v>0</v>
      </c>
      <c r="G49" s="2">
        <v>74</v>
      </c>
      <c r="H49" s="2">
        <v>0</v>
      </c>
      <c r="I49" s="2">
        <v>1939</v>
      </c>
      <c r="J49" s="2">
        <v>2012</v>
      </c>
    </row>
    <row r="50" spans="1:10" x14ac:dyDescent="0.35">
      <c r="A50" t="s">
        <v>58</v>
      </c>
      <c r="B50" s="2">
        <v>50</v>
      </c>
      <c r="C50" s="2">
        <v>164</v>
      </c>
      <c r="D50" s="2">
        <v>471</v>
      </c>
      <c r="E50" s="2">
        <v>273</v>
      </c>
      <c r="F50" s="2">
        <v>28</v>
      </c>
      <c r="G50" s="2">
        <v>14</v>
      </c>
      <c r="H50" s="2">
        <v>0</v>
      </c>
      <c r="I50" s="2">
        <v>958</v>
      </c>
      <c r="J50" s="2">
        <v>1000</v>
      </c>
    </row>
    <row r="51" spans="1:10" x14ac:dyDescent="0.35">
      <c r="A51" t="s">
        <v>59</v>
      </c>
      <c r="B51" s="2">
        <v>19</v>
      </c>
      <c r="C51" s="2">
        <v>249</v>
      </c>
      <c r="D51" s="2">
        <v>592</v>
      </c>
      <c r="E51" s="2">
        <v>385</v>
      </c>
      <c r="F51" s="2">
        <v>0</v>
      </c>
      <c r="G51" s="2">
        <v>0</v>
      </c>
      <c r="H51" s="2">
        <v>0</v>
      </c>
      <c r="I51" s="2">
        <v>1245</v>
      </c>
      <c r="J51" s="2">
        <v>1245</v>
      </c>
    </row>
    <row r="52" spans="1:10" x14ac:dyDescent="0.35">
      <c r="A52" t="s">
        <v>60</v>
      </c>
      <c r="B52" s="2">
        <v>34</v>
      </c>
      <c r="C52" s="2">
        <v>181</v>
      </c>
      <c r="D52" s="2">
        <v>575</v>
      </c>
      <c r="E52" s="2">
        <v>227</v>
      </c>
      <c r="F52" s="2">
        <v>0</v>
      </c>
      <c r="G52" s="2">
        <v>0</v>
      </c>
      <c r="H52" s="2">
        <v>6</v>
      </c>
      <c r="I52" s="2">
        <v>1017</v>
      </c>
      <c r="J52" s="2">
        <v>1023</v>
      </c>
    </row>
    <row r="53" spans="1:10" x14ac:dyDescent="0.35">
      <c r="A53" t="s">
        <v>61</v>
      </c>
      <c r="B53" s="2">
        <v>166</v>
      </c>
      <c r="C53" s="2">
        <v>296</v>
      </c>
      <c r="D53" s="2">
        <v>942</v>
      </c>
      <c r="E53" s="2">
        <v>1135</v>
      </c>
      <c r="F53" s="2">
        <v>0</v>
      </c>
      <c r="G53" s="2">
        <v>57</v>
      </c>
      <c r="H53" s="2">
        <v>0</v>
      </c>
      <c r="I53" s="2">
        <v>2539</v>
      </c>
      <c r="J53" s="2">
        <v>2596</v>
      </c>
    </row>
    <row r="54" spans="1:10" x14ac:dyDescent="0.35">
      <c r="A54" t="s">
        <v>62</v>
      </c>
      <c r="B54" s="2">
        <v>36</v>
      </c>
      <c r="C54" s="2">
        <v>110</v>
      </c>
      <c r="D54" s="2">
        <v>373</v>
      </c>
      <c r="E54" s="2">
        <v>310</v>
      </c>
      <c r="F54" s="2">
        <v>516</v>
      </c>
      <c r="G54" s="2">
        <v>8</v>
      </c>
      <c r="H54" s="2">
        <v>0</v>
      </c>
      <c r="I54" s="2">
        <v>829</v>
      </c>
      <c r="J54" s="2">
        <v>1353</v>
      </c>
    </row>
    <row r="55" spans="1:10" x14ac:dyDescent="0.35">
      <c r="A55" t="s">
        <v>63</v>
      </c>
      <c r="B55" s="2">
        <v>97</v>
      </c>
      <c r="C55" s="2">
        <v>86</v>
      </c>
      <c r="D55" s="2">
        <v>415</v>
      </c>
      <c r="E55" s="2">
        <v>503</v>
      </c>
      <c r="F55" s="2">
        <v>0</v>
      </c>
      <c r="G55" s="2">
        <v>26</v>
      </c>
      <c r="H55" s="2">
        <v>0</v>
      </c>
      <c r="I55" s="2">
        <v>1101</v>
      </c>
      <c r="J55" s="2">
        <v>1127</v>
      </c>
    </row>
    <row r="56" spans="1:10" x14ac:dyDescent="0.35">
      <c r="A56" t="s">
        <v>64</v>
      </c>
      <c r="B56" s="2">
        <v>180</v>
      </c>
      <c r="C56" s="2">
        <v>297</v>
      </c>
      <c r="D56" s="2">
        <v>891</v>
      </c>
      <c r="E56" s="2">
        <v>1598</v>
      </c>
      <c r="F56" s="2">
        <v>0</v>
      </c>
      <c r="G56" s="2">
        <v>1052</v>
      </c>
      <c r="H56" s="2">
        <v>0</v>
      </c>
      <c r="I56" s="2">
        <v>2966</v>
      </c>
      <c r="J56" s="2">
        <v>4018</v>
      </c>
    </row>
    <row r="57" spans="1:10" x14ac:dyDescent="0.35">
      <c r="A57" t="s">
        <v>65</v>
      </c>
      <c r="B57" s="2">
        <v>32</v>
      </c>
      <c r="C57" s="2">
        <v>30</v>
      </c>
      <c r="D57" s="2">
        <v>136</v>
      </c>
      <c r="E57" s="2">
        <v>200</v>
      </c>
      <c r="F57" s="2">
        <v>4</v>
      </c>
      <c r="G57" s="2">
        <v>1</v>
      </c>
      <c r="H57" s="2">
        <v>43</v>
      </c>
      <c r="I57" s="2">
        <v>398</v>
      </c>
      <c r="J57" s="2">
        <v>447</v>
      </c>
    </row>
    <row r="58" spans="1:10" x14ac:dyDescent="0.35">
      <c r="A58" t="s">
        <v>66</v>
      </c>
      <c r="B58" s="2">
        <v>90</v>
      </c>
      <c r="C58" s="2">
        <v>148</v>
      </c>
      <c r="D58" s="2">
        <v>436</v>
      </c>
      <c r="E58" s="2">
        <v>872</v>
      </c>
      <c r="F58" s="2">
        <v>182</v>
      </c>
      <c r="G58" s="2">
        <v>24</v>
      </c>
      <c r="H58" s="2">
        <v>393</v>
      </c>
      <c r="I58" s="2">
        <v>1546</v>
      </c>
      <c r="J58" s="2">
        <v>2145</v>
      </c>
    </row>
    <row r="59" spans="1:10" x14ac:dyDescent="0.35">
      <c r="A59" t="s">
        <v>67</v>
      </c>
      <c r="B59" s="2">
        <v>69</v>
      </c>
      <c r="C59" s="2">
        <v>184</v>
      </c>
      <c r="D59" s="2">
        <v>993</v>
      </c>
      <c r="E59" s="2">
        <v>417</v>
      </c>
      <c r="F59" s="2">
        <v>56</v>
      </c>
      <c r="G59" s="2">
        <v>21</v>
      </c>
      <c r="H59" s="2">
        <v>22</v>
      </c>
      <c r="I59" s="2">
        <v>1663</v>
      </c>
      <c r="J59" s="2">
        <v>1762</v>
      </c>
    </row>
    <row r="60" spans="1:10" x14ac:dyDescent="0.35">
      <c r="A60" t="s">
        <v>68</v>
      </c>
      <c r="B60" s="2">
        <v>85</v>
      </c>
      <c r="C60" s="2">
        <v>63</v>
      </c>
      <c r="D60" s="2">
        <v>367</v>
      </c>
      <c r="E60" s="2">
        <v>481</v>
      </c>
      <c r="F60" s="2">
        <v>0</v>
      </c>
      <c r="G60" s="2">
        <v>8</v>
      </c>
      <c r="H60" s="2">
        <v>0</v>
      </c>
      <c r="I60" s="2">
        <v>996</v>
      </c>
      <c r="J60" s="2">
        <v>1004</v>
      </c>
    </row>
    <row r="61" spans="1:10" x14ac:dyDescent="0.35">
      <c r="A61" t="s">
        <v>69</v>
      </c>
      <c r="B61" s="2">
        <v>32</v>
      </c>
      <c r="C61" s="2">
        <v>132</v>
      </c>
      <c r="D61" s="2">
        <v>729</v>
      </c>
      <c r="E61" s="2">
        <v>328</v>
      </c>
      <c r="F61" s="2">
        <v>1</v>
      </c>
      <c r="G61" s="2">
        <v>0</v>
      </c>
      <c r="H61" s="2">
        <v>0</v>
      </c>
      <c r="I61" s="2">
        <v>1221</v>
      </c>
      <c r="J61" s="2">
        <v>1223</v>
      </c>
    </row>
    <row r="62" spans="1:10" x14ac:dyDescent="0.35">
      <c r="A62" t="s">
        <v>70</v>
      </c>
      <c r="B62" s="2">
        <v>89</v>
      </c>
      <c r="C62" s="2">
        <v>288</v>
      </c>
      <c r="D62" s="2">
        <v>1359</v>
      </c>
      <c r="E62" s="2">
        <v>1244</v>
      </c>
      <c r="F62" s="2">
        <v>4</v>
      </c>
      <c r="G62" s="2">
        <v>41</v>
      </c>
      <c r="H62" s="2">
        <v>11</v>
      </c>
      <c r="I62" s="2">
        <v>2980</v>
      </c>
      <c r="J62" s="2">
        <v>3036</v>
      </c>
    </row>
    <row r="63" spans="1:10" x14ac:dyDescent="0.35">
      <c r="A63" t="s">
        <v>71</v>
      </c>
      <c r="B63" s="2">
        <v>74</v>
      </c>
      <c r="C63" s="2">
        <v>135</v>
      </c>
      <c r="D63" s="2">
        <v>562</v>
      </c>
      <c r="E63" s="2">
        <v>985</v>
      </c>
      <c r="F63" s="2">
        <v>0</v>
      </c>
      <c r="G63" s="2">
        <v>56</v>
      </c>
      <c r="H63" s="2">
        <v>0</v>
      </c>
      <c r="I63" s="2">
        <v>1756</v>
      </c>
      <c r="J63" s="2">
        <v>1813</v>
      </c>
    </row>
    <row r="64" spans="1:10" x14ac:dyDescent="0.35">
      <c r="A64" t="s">
        <v>72</v>
      </c>
      <c r="B64" s="2">
        <v>84</v>
      </c>
      <c r="C64" s="2">
        <v>144</v>
      </c>
      <c r="D64" s="2">
        <v>677</v>
      </c>
      <c r="E64" s="2">
        <v>1095</v>
      </c>
      <c r="F64" s="2">
        <v>32</v>
      </c>
      <c r="G64" s="2">
        <v>14</v>
      </c>
      <c r="H64" s="2">
        <v>562</v>
      </c>
      <c r="I64" s="2">
        <v>2000</v>
      </c>
      <c r="J64" s="2">
        <v>2609</v>
      </c>
    </row>
    <row r="65" spans="1:10" x14ac:dyDescent="0.35">
      <c r="A65" t="s">
        <v>73</v>
      </c>
      <c r="B65" s="2">
        <v>58</v>
      </c>
      <c r="C65" s="2">
        <v>98</v>
      </c>
      <c r="D65" s="2">
        <v>434</v>
      </c>
      <c r="E65" s="2">
        <v>864</v>
      </c>
      <c r="F65" s="2">
        <v>40</v>
      </c>
      <c r="G65" s="2">
        <v>34</v>
      </c>
      <c r="H65" s="2">
        <v>0</v>
      </c>
      <c r="I65" s="2">
        <v>1454</v>
      </c>
      <c r="J65" s="2">
        <v>1528</v>
      </c>
    </row>
    <row r="66" spans="1:10" x14ac:dyDescent="0.35">
      <c r="A66" t="s">
        <v>74</v>
      </c>
      <c r="B66" s="2">
        <v>47</v>
      </c>
      <c r="C66" s="2">
        <v>43</v>
      </c>
      <c r="D66" s="2">
        <v>257</v>
      </c>
      <c r="E66" s="2">
        <v>582</v>
      </c>
      <c r="F66" s="2">
        <v>86</v>
      </c>
      <c r="G66" s="2">
        <v>0</v>
      </c>
      <c r="H66" s="2">
        <v>42</v>
      </c>
      <c r="I66" s="2">
        <v>929</v>
      </c>
      <c r="J66" s="2">
        <v>1057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0B283-1E22-4288-99C9-84E1FDE98A30}">
  <dimension ref="A1:H66"/>
  <sheetViews>
    <sheetView showGridLines="0" workbookViewId="0"/>
  </sheetViews>
  <sheetFormatPr defaultRowHeight="14.5" x14ac:dyDescent="0.35"/>
  <cols>
    <col min="1" max="1" width="14" bestFit="1" customWidth="1"/>
    <col min="2" max="2" width="15.1796875" bestFit="1" customWidth="1"/>
    <col min="3" max="3" width="8.08984375" bestFit="1" customWidth="1"/>
    <col min="4" max="4" width="5.453125" bestFit="1" customWidth="1"/>
    <col min="5" max="5" width="12.54296875" bestFit="1" customWidth="1"/>
    <col min="6" max="6" width="12.26953125" bestFit="1" customWidth="1"/>
    <col min="7" max="7" width="9.6328125" bestFit="1" customWidth="1"/>
    <col min="8" max="8" width="6.7265625" bestFit="1" customWidth="1"/>
  </cols>
  <sheetData>
    <row r="1" spans="1:8" x14ac:dyDescent="0.35">
      <c r="A1" s="3" t="s">
        <v>0</v>
      </c>
      <c r="B1" s="3" t="s">
        <v>4</v>
      </c>
      <c r="C1" s="3" t="s">
        <v>3</v>
      </c>
      <c r="D1" s="3" t="s">
        <v>2</v>
      </c>
      <c r="E1" s="3" t="s">
        <v>1</v>
      </c>
      <c r="F1" s="3" t="s">
        <v>75</v>
      </c>
      <c r="G1" s="3" t="s">
        <v>76</v>
      </c>
      <c r="H1" s="3" t="s">
        <v>8</v>
      </c>
    </row>
    <row r="2" spans="1:8" x14ac:dyDescent="0.35">
      <c r="A2" t="str">
        <f>'Raw Data'!A2</f>
        <v>Bangladesh</v>
      </c>
      <c r="B2" s="4">
        <f>-'Raw Data'!E2/'Raw Data'!I2</f>
        <v>-2.508361204013378E-3</v>
      </c>
      <c r="C2" s="4">
        <f>-'Raw Data'!D2/'Raw Data'!I2</f>
        <v>-1.839464882943144E-2</v>
      </c>
      <c r="D2" s="4">
        <f>'Raw Data'!C2/'Raw Data'!I2</f>
        <v>0.14966555183946489</v>
      </c>
      <c r="E2" s="4">
        <f>'Raw Data'!B2/'Raw Data'!I2</f>
        <v>0.8294314381270903</v>
      </c>
      <c r="F2" s="4">
        <f t="shared" ref="F2:F33" si="0">ABS(B2)+ABS(C2)</f>
        <v>2.0903010033444816E-2</v>
      </c>
      <c r="G2" s="4">
        <f t="shared" ref="G2:G33" si="1">D2+E2</f>
        <v>0.97909698996655514</v>
      </c>
      <c r="H2" s="2">
        <f>'Raw Data'!I2</f>
        <v>1196</v>
      </c>
    </row>
    <row r="3" spans="1:8" x14ac:dyDescent="0.35">
      <c r="A3" t="str">
        <f>'Raw Data'!A3</f>
        <v>Maldives</v>
      </c>
      <c r="B3" s="4">
        <f>-'Raw Data'!E3/'Raw Data'!I3</f>
        <v>-7.7220077220077222E-3</v>
      </c>
      <c r="C3" s="4">
        <f>-'Raw Data'!D3/'Raw Data'!I3</f>
        <v>-1.8339768339768341E-2</v>
      </c>
      <c r="D3" s="4">
        <f>'Raw Data'!C3/'Raw Data'!I3</f>
        <v>3.8610038610038609E-2</v>
      </c>
      <c r="E3" s="4">
        <f>'Raw Data'!B3/'Raw Data'!I3</f>
        <v>0.93532818532818529</v>
      </c>
      <c r="F3" s="4">
        <f t="shared" si="0"/>
        <v>2.6061776061776065E-2</v>
      </c>
      <c r="G3" s="4">
        <f t="shared" si="1"/>
        <v>0.97393822393822393</v>
      </c>
      <c r="H3" s="2">
        <f>'Raw Data'!I3</f>
        <v>1036</v>
      </c>
    </row>
    <row r="4" spans="1:8" x14ac:dyDescent="0.35">
      <c r="A4" t="str">
        <f>'Raw Data'!A4</f>
        <v>Libya</v>
      </c>
      <c r="B4" s="4">
        <f>-'Raw Data'!E4/'Raw Data'!I4</f>
        <v>-4.1981528127623844E-3</v>
      </c>
      <c r="C4" s="4">
        <f>-'Raw Data'!D4/'Raw Data'!I4</f>
        <v>-3.3585222502099076E-2</v>
      </c>
      <c r="D4" s="4">
        <f>'Raw Data'!C4/'Raw Data'!I4</f>
        <v>9.4038623005877411E-2</v>
      </c>
      <c r="E4" s="4">
        <f>'Raw Data'!B4/'Raw Data'!I4</f>
        <v>0.86817800167926118</v>
      </c>
      <c r="F4" s="4">
        <f t="shared" si="0"/>
        <v>3.7783375314861457E-2</v>
      </c>
      <c r="G4" s="4">
        <f t="shared" si="1"/>
        <v>0.96221662468513858</v>
      </c>
      <c r="H4" s="2">
        <f>'Raw Data'!I4</f>
        <v>1191</v>
      </c>
    </row>
    <row r="5" spans="1:8" x14ac:dyDescent="0.35">
      <c r="A5" t="str">
        <f>'Raw Data'!A5</f>
        <v>Myanmar</v>
      </c>
      <c r="B5" s="4">
        <f>-'Raw Data'!E5/'Raw Data'!I5</f>
        <v>-0.01</v>
      </c>
      <c r="C5" s="4">
        <f>-'Raw Data'!D5/'Raw Data'!I5</f>
        <v>-3.3333333333333333E-2</v>
      </c>
      <c r="D5" s="4">
        <f>'Raw Data'!C5/'Raw Data'!I5</f>
        <v>0.13250000000000001</v>
      </c>
      <c r="E5" s="4">
        <f>'Raw Data'!B5/'Raw Data'!I5</f>
        <v>0.82416666666666671</v>
      </c>
      <c r="F5" s="4">
        <f t="shared" si="0"/>
        <v>4.3333333333333335E-2</v>
      </c>
      <c r="G5" s="4">
        <f t="shared" si="1"/>
        <v>0.95666666666666678</v>
      </c>
      <c r="H5" s="2">
        <f>'Raw Data'!I5</f>
        <v>1200</v>
      </c>
    </row>
    <row r="6" spans="1:8" x14ac:dyDescent="0.35">
      <c r="A6" t="str">
        <f>'Raw Data'!A6</f>
        <v>Jordan</v>
      </c>
      <c r="B6" s="4">
        <f>-'Raw Data'!E6/'Raw Data'!I6</f>
        <v>-1.9198664440734557E-2</v>
      </c>
      <c r="C6" s="4">
        <f>-'Raw Data'!D6/'Raw Data'!I6</f>
        <v>-4.006677796327212E-2</v>
      </c>
      <c r="D6" s="4">
        <f>'Raw Data'!C6/'Raw Data'!I6</f>
        <v>8.4307178631051749E-2</v>
      </c>
      <c r="E6" s="4">
        <f>'Raw Data'!B6/'Raw Data'!I6</f>
        <v>0.85642737896494159</v>
      </c>
      <c r="F6" s="4">
        <f t="shared" si="0"/>
        <v>5.9265442404006677E-2</v>
      </c>
      <c r="G6" s="4">
        <f t="shared" si="1"/>
        <v>0.94073455759599334</v>
      </c>
      <c r="H6" s="2">
        <f>'Raw Data'!I6</f>
        <v>1198</v>
      </c>
    </row>
    <row r="7" spans="1:8" x14ac:dyDescent="0.35">
      <c r="A7" t="str">
        <f>'Raw Data'!A7</f>
        <v>Pakistan</v>
      </c>
      <c r="B7" s="4">
        <f>-'Raw Data'!E7/'Raw Data'!I7</f>
        <v>-1.5220700152207001E-2</v>
      </c>
      <c r="C7" s="4">
        <f>-'Raw Data'!D7/'Raw Data'!I7</f>
        <v>-4.5662100456621002E-2</v>
      </c>
      <c r="D7" s="4">
        <f>'Raw Data'!C7/'Raw Data'!I7</f>
        <v>0.14611872146118721</v>
      </c>
      <c r="E7" s="4">
        <f>'Raw Data'!B7/'Raw Data'!I7</f>
        <v>0.79299847792998479</v>
      </c>
      <c r="F7" s="4">
        <f t="shared" si="0"/>
        <v>6.0882800608828003E-2</v>
      </c>
      <c r="G7" s="4">
        <f t="shared" si="1"/>
        <v>0.939117199391172</v>
      </c>
      <c r="H7" s="2">
        <f>'Raw Data'!I7</f>
        <v>1971</v>
      </c>
    </row>
    <row r="8" spans="1:8" x14ac:dyDescent="0.35">
      <c r="A8" t="str">
        <f>'Raw Data'!A8</f>
        <v>Morocco</v>
      </c>
      <c r="B8" s="4">
        <f>-'Raw Data'!E8/'Raw Data'!I8</f>
        <v>-2.6666666666666668E-2</v>
      </c>
      <c r="C8" s="4">
        <f>-'Raw Data'!D8/'Raw Data'!I8</f>
        <v>-6.9166666666666668E-2</v>
      </c>
      <c r="D8" s="4">
        <f>'Raw Data'!C8/'Raw Data'!I8</f>
        <v>0.29833333333333334</v>
      </c>
      <c r="E8" s="4">
        <f>'Raw Data'!B8/'Raw Data'!I8</f>
        <v>0.60583333333333333</v>
      </c>
      <c r="F8" s="4">
        <f t="shared" si="0"/>
        <v>9.583333333333334E-2</v>
      </c>
      <c r="G8" s="4">
        <f t="shared" si="1"/>
        <v>0.90416666666666667</v>
      </c>
      <c r="H8" s="2">
        <f>'Raw Data'!I8</f>
        <v>1200</v>
      </c>
    </row>
    <row r="9" spans="1:8" x14ac:dyDescent="0.35">
      <c r="A9" t="str">
        <f>'Raw Data'!A9</f>
        <v>Indonesia</v>
      </c>
      <c r="B9" s="4">
        <f>-'Raw Data'!E9/'Raw Data'!I9</f>
        <v>-1.5688735487919672E-2</v>
      </c>
      <c r="C9" s="4">
        <f>-'Raw Data'!D9/'Raw Data'!I9</f>
        <v>-0.12268591151553185</v>
      </c>
      <c r="D9" s="4">
        <f>'Raw Data'!C9/'Raw Data'!I9</f>
        <v>0.37307812990272982</v>
      </c>
      <c r="E9" s="4">
        <f>'Raw Data'!B9/'Raw Data'!I9</f>
        <v>0.48854722309381865</v>
      </c>
      <c r="F9" s="4">
        <f t="shared" si="0"/>
        <v>0.13837464700345153</v>
      </c>
      <c r="G9" s="4">
        <f t="shared" si="1"/>
        <v>0.86162535299654852</v>
      </c>
      <c r="H9" s="2">
        <f>'Raw Data'!I9</f>
        <v>3187</v>
      </c>
    </row>
    <row r="10" spans="1:8" x14ac:dyDescent="0.35">
      <c r="A10" t="str">
        <f>'Raw Data'!A10</f>
        <v>Armenia</v>
      </c>
      <c r="B10" s="4">
        <f>-'Raw Data'!E10/'Raw Data'!I10</f>
        <v>-4.3046357615894038E-2</v>
      </c>
      <c r="C10" s="4">
        <f>-'Raw Data'!D10/'Raw Data'!I10</f>
        <v>-0.12003311258278146</v>
      </c>
      <c r="D10" s="4">
        <f>'Raw Data'!C10/'Raw Data'!I10</f>
        <v>0.28559602649006621</v>
      </c>
      <c r="E10" s="4">
        <f>'Raw Data'!B10/'Raw Data'!I10</f>
        <v>0.55132450331125826</v>
      </c>
      <c r="F10" s="4">
        <f t="shared" si="0"/>
        <v>0.1630794701986755</v>
      </c>
      <c r="G10" s="4">
        <f t="shared" si="1"/>
        <v>0.83692052980132448</v>
      </c>
      <c r="H10" s="2">
        <f>'Raw Data'!I10</f>
        <v>1208</v>
      </c>
    </row>
    <row r="11" spans="1:8" x14ac:dyDescent="0.35">
      <c r="A11" t="str">
        <f>'Raw Data'!A11</f>
        <v>Tunisia</v>
      </c>
      <c r="B11" s="4">
        <f>-'Raw Data'!E11/'Raw Data'!I11</f>
        <v>-2.0815986677768527E-2</v>
      </c>
      <c r="C11" s="4">
        <f>-'Raw Data'!D11/'Raw Data'!I11</f>
        <v>-0.16985845129059118</v>
      </c>
      <c r="D11" s="4">
        <f>'Raw Data'!C11/'Raw Data'!I11</f>
        <v>0.19400499583680267</v>
      </c>
      <c r="E11" s="4">
        <f>'Raw Data'!B11/'Raw Data'!I11</f>
        <v>0.61532056619483766</v>
      </c>
      <c r="F11" s="4">
        <f t="shared" si="0"/>
        <v>0.1906744379683597</v>
      </c>
      <c r="G11" s="4">
        <f t="shared" si="1"/>
        <v>0.8093255620316403</v>
      </c>
      <c r="H11" s="2">
        <f>'Raw Data'!I11</f>
        <v>1201</v>
      </c>
    </row>
    <row r="12" spans="1:8" x14ac:dyDescent="0.35">
      <c r="A12" t="str">
        <f>'Raw Data'!A12</f>
        <v>Turkey</v>
      </c>
      <c r="B12" s="4">
        <f>-'Raw Data'!E12/'Raw Data'!I12</f>
        <v>-2.9360967184801381E-2</v>
      </c>
      <c r="C12" s="4">
        <f>-'Raw Data'!D12/'Raw Data'!I12</f>
        <v>-0.16407599309153714</v>
      </c>
      <c r="D12" s="4">
        <f>'Raw Data'!C12/'Raw Data'!I12</f>
        <v>0.35060449050086356</v>
      </c>
      <c r="E12" s="4">
        <f>'Raw Data'!B12/'Raw Data'!I12</f>
        <v>0.45595854922279794</v>
      </c>
      <c r="F12" s="4">
        <f t="shared" si="0"/>
        <v>0.19343696027633853</v>
      </c>
      <c r="G12" s="4">
        <f t="shared" si="1"/>
        <v>0.8065630397236615</v>
      </c>
      <c r="H12" s="2">
        <f>'Raw Data'!I12</f>
        <v>2316</v>
      </c>
    </row>
    <row r="13" spans="1:8" x14ac:dyDescent="0.35">
      <c r="A13" t="str">
        <f>'Raw Data'!A13</f>
        <v>Kyrgyzstan</v>
      </c>
      <c r="B13" s="4">
        <f>-'Raw Data'!E13/'Raw Data'!I13</f>
        <v>-7.426597582037997E-2</v>
      </c>
      <c r="C13" s="4">
        <f>-'Raw Data'!D13/'Raw Data'!I13</f>
        <v>-0.13471502590673576</v>
      </c>
      <c r="D13" s="4">
        <f>'Raw Data'!C13/'Raw Data'!I13</f>
        <v>0.25474956822107081</v>
      </c>
      <c r="E13" s="4">
        <f>'Raw Data'!B13/'Raw Data'!I13</f>
        <v>0.53626943005181349</v>
      </c>
      <c r="F13" s="4">
        <f t="shared" si="0"/>
        <v>0.20898100172711573</v>
      </c>
      <c r="G13" s="4">
        <f t="shared" si="1"/>
        <v>0.79101899827288435</v>
      </c>
      <c r="H13" s="2">
        <f>'Raw Data'!I13</f>
        <v>1158</v>
      </c>
    </row>
    <row r="14" spans="1:8" x14ac:dyDescent="0.35">
      <c r="A14" t="str">
        <f>'Raw Data'!A14</f>
        <v>Uzbekistan</v>
      </c>
      <c r="B14" s="4">
        <f>-'Raw Data'!E14/'Raw Data'!I14</f>
        <v>-4.4347826086956518E-2</v>
      </c>
      <c r="C14" s="4">
        <f>-'Raw Data'!D14/'Raw Data'!I14</f>
        <v>-0.16521739130434782</v>
      </c>
      <c r="D14" s="4">
        <f>'Raw Data'!C14/'Raw Data'!I14</f>
        <v>0.29217391304347828</v>
      </c>
      <c r="E14" s="4">
        <f>'Raw Data'!B14/'Raw Data'!I14</f>
        <v>0.49826086956521737</v>
      </c>
      <c r="F14" s="4">
        <f t="shared" si="0"/>
        <v>0.20956521739130435</v>
      </c>
      <c r="G14" s="4">
        <f t="shared" si="1"/>
        <v>0.79043478260869571</v>
      </c>
      <c r="H14" s="2">
        <f>'Raw Data'!I14</f>
        <v>1150</v>
      </c>
    </row>
    <row r="15" spans="1:8" x14ac:dyDescent="0.35">
      <c r="A15" t="str">
        <f>'Raw Data'!A15</f>
        <v>Tajikistan</v>
      </c>
      <c r="B15" s="4">
        <f>-'Raw Data'!E15/'Raw Data'!I15</f>
        <v>-9.7500000000000003E-2</v>
      </c>
      <c r="C15" s="4">
        <f>-'Raw Data'!D15/'Raw Data'!I15</f>
        <v>-0.11666666666666667</v>
      </c>
      <c r="D15" s="4">
        <f>'Raw Data'!C15/'Raw Data'!I15</f>
        <v>0.3075</v>
      </c>
      <c r="E15" s="4">
        <f>'Raw Data'!B15/'Raw Data'!I15</f>
        <v>0.47833333333333333</v>
      </c>
      <c r="F15" s="4">
        <f t="shared" si="0"/>
        <v>0.21416666666666667</v>
      </c>
      <c r="G15" s="4">
        <f t="shared" si="1"/>
        <v>0.78583333333333338</v>
      </c>
      <c r="H15" s="2">
        <f>'Raw Data'!I15</f>
        <v>1200</v>
      </c>
    </row>
    <row r="16" spans="1:8" x14ac:dyDescent="0.35">
      <c r="A16" t="str">
        <f>'Raw Data'!A16</f>
        <v>Iraq</v>
      </c>
      <c r="B16" s="4">
        <f>-'Raw Data'!E16/'Raw Data'!I16</f>
        <v>-8.7883959044368604E-2</v>
      </c>
      <c r="C16" s="4">
        <f>-'Raw Data'!D16/'Raw Data'!I16</f>
        <v>-0.15273037542662116</v>
      </c>
      <c r="D16" s="4">
        <f>'Raw Data'!C16/'Raw Data'!I16</f>
        <v>0.14334470989761092</v>
      </c>
      <c r="E16" s="4">
        <f>'Raw Data'!B16/'Raw Data'!I16</f>
        <v>0.61604095563139927</v>
      </c>
      <c r="F16" s="4">
        <f t="shared" si="0"/>
        <v>0.24061433447098976</v>
      </c>
      <c r="G16" s="4">
        <f t="shared" si="1"/>
        <v>0.75938566552901021</v>
      </c>
      <c r="H16" s="2">
        <f>'Raw Data'!I16</f>
        <v>1172</v>
      </c>
    </row>
    <row r="17" spans="1:8" x14ac:dyDescent="0.35">
      <c r="A17" t="str">
        <f>'Raw Data'!A17</f>
        <v>Nigeria</v>
      </c>
      <c r="B17" s="4">
        <f>-'Raw Data'!E17/'Raw Data'!I17</f>
        <v>-0.10180623973727422</v>
      </c>
      <c r="C17" s="4">
        <f>-'Raw Data'!D17/'Raw Data'!I17</f>
        <v>-0.18801313628899835</v>
      </c>
      <c r="D17" s="4">
        <f>'Raw Data'!C17/'Raw Data'!I17</f>
        <v>0.2651888341543514</v>
      </c>
      <c r="E17" s="4">
        <f>'Raw Data'!B17/'Raw Data'!I17</f>
        <v>0.44499178981937604</v>
      </c>
      <c r="F17" s="4">
        <f t="shared" si="0"/>
        <v>0.28981937602627256</v>
      </c>
      <c r="G17" s="4">
        <f t="shared" si="1"/>
        <v>0.71018062397372739</v>
      </c>
      <c r="H17" s="2">
        <f>'Raw Data'!I17</f>
        <v>1218</v>
      </c>
    </row>
    <row r="18" spans="1:8" x14ac:dyDescent="0.35">
      <c r="A18" t="str">
        <f>'Raw Data'!A18</f>
        <v>Malaysia</v>
      </c>
      <c r="B18" s="4">
        <f>-'Raw Data'!E18/'Raw Data'!I18</f>
        <v>-6.9306930693069313E-2</v>
      </c>
      <c r="C18" s="4">
        <f>-'Raw Data'!D18/'Raw Data'!I18</f>
        <v>-0.23457730388423459</v>
      </c>
      <c r="D18" s="4">
        <f>'Raw Data'!C18/'Raw Data'!I18</f>
        <v>0.25742574257425743</v>
      </c>
      <c r="E18" s="4">
        <f>'Raw Data'!B18/'Raw Data'!I18</f>
        <v>0.43869002284843867</v>
      </c>
      <c r="F18" s="4">
        <f t="shared" si="0"/>
        <v>0.3038842345773039</v>
      </c>
      <c r="G18" s="4">
        <f t="shared" si="1"/>
        <v>0.69611576542269615</v>
      </c>
      <c r="H18" s="2">
        <f>'Raw Data'!I18</f>
        <v>1313</v>
      </c>
    </row>
    <row r="19" spans="1:8" x14ac:dyDescent="0.35">
      <c r="A19" t="str">
        <f>'Raw Data'!A19</f>
        <v>Iran</v>
      </c>
      <c r="B19" s="4">
        <f>-'Raw Data'!E19/'Raw Data'!I19</f>
        <v>-9.3476798924008064E-2</v>
      </c>
      <c r="C19" s="4">
        <f>-'Raw Data'!D19/'Raw Data'!I19</f>
        <v>-0.21318090114324142</v>
      </c>
      <c r="D19" s="4">
        <f>'Raw Data'!C19/'Raw Data'!I19</f>
        <v>0.38735709482178882</v>
      </c>
      <c r="E19" s="4">
        <f>'Raw Data'!B19/'Raw Data'!I19</f>
        <v>0.30598520511096167</v>
      </c>
      <c r="F19" s="4">
        <f t="shared" si="0"/>
        <v>0.30665770006724946</v>
      </c>
      <c r="G19" s="4">
        <f t="shared" si="1"/>
        <v>0.69334229993275054</v>
      </c>
      <c r="H19" s="2">
        <f>'Raw Data'!I19</f>
        <v>1487</v>
      </c>
    </row>
    <row r="20" spans="1:8" x14ac:dyDescent="0.35">
      <c r="A20" t="str">
        <f>'Raw Data'!A20</f>
        <v>Philippines</v>
      </c>
      <c r="B20" s="4">
        <f>-'Raw Data'!E20/'Raw Data'!I20</f>
        <v>-4.9455155071248952E-2</v>
      </c>
      <c r="C20" s="4">
        <f>-'Raw Data'!D20/'Raw Data'!I20</f>
        <v>-0.33109807208717518</v>
      </c>
      <c r="D20" s="4">
        <f>'Raw Data'!C20/'Raw Data'!I20</f>
        <v>0.39731768650461025</v>
      </c>
      <c r="E20" s="4">
        <f>'Raw Data'!B20/'Raw Data'!I20</f>
        <v>0.22212908633696563</v>
      </c>
      <c r="F20" s="4">
        <f t="shared" si="0"/>
        <v>0.3805532271584241</v>
      </c>
      <c r="G20" s="4">
        <f t="shared" si="1"/>
        <v>0.6194467728415759</v>
      </c>
      <c r="H20" s="2">
        <f>'Raw Data'!I20</f>
        <v>1193</v>
      </c>
    </row>
    <row r="21" spans="1:8" x14ac:dyDescent="0.35">
      <c r="A21" t="str">
        <f>'Raw Data'!A21</f>
        <v>Bolivia</v>
      </c>
      <c r="B21" s="4">
        <f>-'Raw Data'!E21/'Raw Data'!I21</f>
        <v>-4.5748383888612631E-2</v>
      </c>
      <c r="C21" s="4">
        <f>-'Raw Data'!D21/'Raw Data'!I21</f>
        <v>-0.3654898060666335</v>
      </c>
      <c r="D21" s="4">
        <f>'Raw Data'!C21/'Raw Data'!I21</f>
        <v>0.49925410243659873</v>
      </c>
      <c r="E21" s="4">
        <f>'Raw Data'!B21/'Raw Data'!I21</f>
        <v>8.9507707608155143E-2</v>
      </c>
      <c r="F21" s="4">
        <f t="shared" si="0"/>
        <v>0.41123818995524614</v>
      </c>
      <c r="G21" s="4">
        <f t="shared" si="1"/>
        <v>0.58876181004475392</v>
      </c>
      <c r="H21" s="2">
        <f>'Raw Data'!I21</f>
        <v>2011</v>
      </c>
    </row>
    <row r="22" spans="1:8" x14ac:dyDescent="0.35">
      <c r="A22" t="str">
        <f>'Raw Data'!A22</f>
        <v>Cyprus</v>
      </c>
      <c r="B22" s="4">
        <f>-'Raw Data'!E22/'Raw Data'!I22</f>
        <v>-9.2613009922822495E-2</v>
      </c>
      <c r="C22" s="4">
        <f>-'Raw Data'!D22/'Raw Data'!I22</f>
        <v>-0.33737596471885334</v>
      </c>
      <c r="D22" s="4">
        <f>'Raw Data'!C22/'Raw Data'!I22</f>
        <v>0.30981256890848952</v>
      </c>
      <c r="E22" s="4">
        <f>'Raw Data'!B22/'Raw Data'!I22</f>
        <v>0.26019845644983464</v>
      </c>
      <c r="F22" s="4">
        <f t="shared" si="0"/>
        <v>0.42998897464167585</v>
      </c>
      <c r="G22" s="4">
        <f t="shared" si="1"/>
        <v>0.57001102535832415</v>
      </c>
      <c r="H22" s="2">
        <f>'Raw Data'!I22</f>
        <v>907</v>
      </c>
    </row>
    <row r="23" spans="1:8" x14ac:dyDescent="0.35">
      <c r="A23" t="str">
        <f>'Raw Data'!A23</f>
        <v>Nicaragua</v>
      </c>
      <c r="B23" s="4">
        <f>-'Raw Data'!E23/'Raw Data'!I23</f>
        <v>-3.0833333333333334E-2</v>
      </c>
      <c r="C23" s="4">
        <f>-'Raw Data'!D23/'Raw Data'!I23</f>
        <v>-0.45750000000000002</v>
      </c>
      <c r="D23" s="4">
        <f>'Raw Data'!C23/'Raw Data'!I23</f>
        <v>0.40500000000000003</v>
      </c>
      <c r="E23" s="4">
        <f>'Raw Data'!B23/'Raw Data'!I23</f>
        <v>0.10666666666666667</v>
      </c>
      <c r="F23" s="4">
        <f t="shared" si="0"/>
        <v>0.48833333333333334</v>
      </c>
      <c r="G23" s="4">
        <f t="shared" si="1"/>
        <v>0.51166666666666671</v>
      </c>
      <c r="H23" s="2">
        <f>'Raw Data'!I23</f>
        <v>1200</v>
      </c>
    </row>
    <row r="24" spans="1:8" x14ac:dyDescent="0.35">
      <c r="A24" t="str">
        <f>'Raw Data'!A24</f>
        <v>Lebanon</v>
      </c>
      <c r="B24" s="4">
        <f>-'Raw Data'!E24/'Raw Data'!I24</f>
        <v>-0.13617021276595745</v>
      </c>
      <c r="C24" s="4">
        <f>-'Raw Data'!D24/'Raw Data'!I24</f>
        <v>-0.36255319148936171</v>
      </c>
      <c r="D24" s="4">
        <f>'Raw Data'!C24/'Raw Data'!I24</f>
        <v>0.28340425531914892</v>
      </c>
      <c r="E24" s="4">
        <f>'Raw Data'!B24/'Raw Data'!I24</f>
        <v>0.21787234042553191</v>
      </c>
      <c r="F24" s="4">
        <f t="shared" si="0"/>
        <v>0.49872340425531914</v>
      </c>
      <c r="G24" s="4">
        <f t="shared" si="1"/>
        <v>0.50127659574468086</v>
      </c>
      <c r="H24" s="2">
        <f>'Raw Data'!I24</f>
        <v>1175</v>
      </c>
    </row>
    <row r="25" spans="1:8" x14ac:dyDescent="0.35">
      <c r="A25" t="str">
        <f>'Raw Data'!A25</f>
        <v>Ethiopia</v>
      </c>
      <c r="B25" s="4">
        <f>-'Raw Data'!E25/'Raw Data'!I25</f>
        <v>-0.20619396903015486</v>
      </c>
      <c r="C25" s="4">
        <f>-'Raw Data'!D25/'Raw Data'!I25</f>
        <v>-0.29584352078239606</v>
      </c>
      <c r="D25" s="4">
        <f>'Raw Data'!C25/'Raw Data'!I25</f>
        <v>0.18989405052974734</v>
      </c>
      <c r="E25" s="4">
        <f>'Raw Data'!B25/'Raw Data'!I25</f>
        <v>0.30806845965770169</v>
      </c>
      <c r="F25" s="4">
        <f t="shared" si="0"/>
        <v>0.50203748981255092</v>
      </c>
      <c r="G25" s="4">
        <f t="shared" si="1"/>
        <v>0.49796251018744903</v>
      </c>
      <c r="H25" s="2">
        <f>'Raw Data'!I25</f>
        <v>1227</v>
      </c>
    </row>
    <row r="26" spans="1:8" x14ac:dyDescent="0.35">
      <c r="A26" t="str">
        <f>'Raw Data'!A26</f>
        <v>India</v>
      </c>
      <c r="B26" s="4">
        <f>-'Raw Data'!E26/'Raw Data'!I26</f>
        <v>-0.231055900621118</v>
      </c>
      <c r="C26" s="4">
        <f>-'Raw Data'!D26/'Raw Data'!I26</f>
        <v>-0.27329192546583853</v>
      </c>
      <c r="D26" s="4">
        <f>'Raw Data'!C26/'Raw Data'!I26</f>
        <v>0.24906832298136647</v>
      </c>
      <c r="E26" s="4">
        <f>'Raw Data'!B26/'Raw Data'!I26</f>
        <v>0.24658385093167701</v>
      </c>
      <c r="F26" s="4">
        <f t="shared" si="0"/>
        <v>0.5043478260869565</v>
      </c>
      <c r="G26" s="4">
        <f t="shared" si="1"/>
        <v>0.4956521739130435</v>
      </c>
      <c r="H26" s="2">
        <f>'Raw Data'!I26</f>
        <v>1610</v>
      </c>
    </row>
    <row r="27" spans="1:8" x14ac:dyDescent="0.35">
      <c r="A27" t="str">
        <f>'Raw Data'!A27</f>
        <v>Kazakhstan</v>
      </c>
      <c r="B27" s="4">
        <f>-'Raw Data'!E27/'Raw Data'!I27</f>
        <v>-0.11498586239396795</v>
      </c>
      <c r="C27" s="4">
        <f>-'Raw Data'!D27/'Raw Data'!I27</f>
        <v>-0.39114043355325168</v>
      </c>
      <c r="D27" s="4">
        <f>'Raw Data'!C27/'Raw Data'!I27</f>
        <v>0.27521206409048066</v>
      </c>
      <c r="E27" s="4">
        <f>'Raw Data'!B27/'Raw Data'!I27</f>
        <v>0.21866163996229973</v>
      </c>
      <c r="F27" s="4">
        <f t="shared" si="0"/>
        <v>0.50612629594721958</v>
      </c>
      <c r="G27" s="4">
        <f t="shared" si="1"/>
        <v>0.49387370405278042</v>
      </c>
      <c r="H27" s="2">
        <f>'Raw Data'!I27</f>
        <v>1061</v>
      </c>
    </row>
    <row r="28" spans="1:8" x14ac:dyDescent="0.35">
      <c r="A28" t="str">
        <f>'Raw Data'!A28</f>
        <v>Slovakia</v>
      </c>
      <c r="B28" s="4">
        <f>-'Raw Data'!E28/'Raw Data'!I28</f>
        <v>-0.20207743153918792</v>
      </c>
      <c r="C28" s="4">
        <f>-'Raw Data'!D28/'Raw Data'!I28</f>
        <v>-0.32294617563739375</v>
      </c>
      <c r="D28" s="4">
        <f>'Raw Data'!C28/'Raw Data'!I28</f>
        <v>0.32294617563739375</v>
      </c>
      <c r="E28" s="4">
        <f>'Raw Data'!B28/'Raw Data'!I28</f>
        <v>0.15203021718602455</v>
      </c>
      <c r="F28" s="4">
        <f t="shared" si="0"/>
        <v>0.5250236071765817</v>
      </c>
      <c r="G28" s="4">
        <f t="shared" si="1"/>
        <v>0.4749763928234183</v>
      </c>
      <c r="H28" s="2">
        <f>'Raw Data'!I28</f>
        <v>1059</v>
      </c>
    </row>
    <row r="29" spans="1:8" x14ac:dyDescent="0.35">
      <c r="A29" t="str">
        <f>'Raw Data'!A29</f>
        <v>Ecuador</v>
      </c>
      <c r="B29" s="4">
        <f>-'Raw Data'!E29/'Raw Data'!I29</f>
        <v>-9.9914602903501279E-2</v>
      </c>
      <c r="C29" s="4">
        <f>-'Raw Data'!D29/'Raw Data'!I29</f>
        <v>-0.43210930828351835</v>
      </c>
      <c r="D29" s="4">
        <f>'Raw Data'!C29/'Raw Data'!I29</f>
        <v>0.27070879590093938</v>
      </c>
      <c r="E29" s="4">
        <f>'Raw Data'!B29/'Raw Data'!I29</f>
        <v>0.19726729291204098</v>
      </c>
      <c r="F29" s="4">
        <f t="shared" si="0"/>
        <v>0.53202391118701964</v>
      </c>
      <c r="G29" s="4">
        <f t="shared" si="1"/>
        <v>0.46797608881298036</v>
      </c>
      <c r="H29" s="2">
        <f>'Raw Data'!I29</f>
        <v>1171</v>
      </c>
    </row>
    <row r="30" spans="1:8" x14ac:dyDescent="0.35">
      <c r="A30" t="str">
        <f>'Raw Data'!A30</f>
        <v>Thailand</v>
      </c>
      <c r="B30" s="4">
        <f>-'Raw Data'!E30/'Raw Data'!I30</f>
        <v>-0.13958482462419469</v>
      </c>
      <c r="C30" s="4">
        <f>-'Raw Data'!D30/'Raw Data'!I30</f>
        <v>-0.40443808160343592</v>
      </c>
      <c r="D30" s="4">
        <f>'Raw Data'!C30/'Raw Data'!I30</f>
        <v>0.28990694345025053</v>
      </c>
      <c r="E30" s="4">
        <f>'Raw Data'!B30/'Raw Data'!I30</f>
        <v>0.16607015032211883</v>
      </c>
      <c r="F30" s="4">
        <f t="shared" si="0"/>
        <v>0.54402290622763061</v>
      </c>
      <c r="G30" s="4">
        <f t="shared" si="1"/>
        <v>0.45597709377236939</v>
      </c>
      <c r="H30" s="2">
        <f>'Raw Data'!I30</f>
        <v>1397</v>
      </c>
    </row>
    <row r="31" spans="1:8" x14ac:dyDescent="0.35">
      <c r="A31" t="str">
        <f>'Raw Data'!A31</f>
        <v>Kenya</v>
      </c>
      <c r="B31" s="4">
        <f>-'Raw Data'!E31/'Raw Data'!I31</f>
        <v>-0.20759289176090467</v>
      </c>
      <c r="C31" s="4">
        <f>-'Raw Data'!D31/'Raw Data'!I31</f>
        <v>-0.3392568659127625</v>
      </c>
      <c r="D31" s="4">
        <f>'Raw Data'!C31/'Raw Data'!I31</f>
        <v>0.22051696284329564</v>
      </c>
      <c r="E31" s="4">
        <f>'Raw Data'!B31/'Raw Data'!I31</f>
        <v>0.23263327948303716</v>
      </c>
      <c r="F31" s="4">
        <f t="shared" si="0"/>
        <v>0.54684975767366717</v>
      </c>
      <c r="G31" s="4">
        <f t="shared" si="1"/>
        <v>0.45315024232633283</v>
      </c>
      <c r="H31" s="2">
        <f>'Raw Data'!I31</f>
        <v>1238</v>
      </c>
    </row>
    <row r="32" spans="1:8" x14ac:dyDescent="0.35">
      <c r="A32" t="str">
        <f>'Raw Data'!A32</f>
        <v>Greece</v>
      </c>
      <c r="B32" s="4">
        <f>-'Raw Data'!E32/'Raw Data'!I32</f>
        <v>-0.17573595004460305</v>
      </c>
      <c r="C32" s="4">
        <f>-'Raw Data'!D32/'Raw Data'!I32</f>
        <v>-0.38269402319357715</v>
      </c>
      <c r="D32" s="4">
        <f>'Raw Data'!C32/'Raw Data'!I32</f>
        <v>0.28991971454058874</v>
      </c>
      <c r="E32" s="4">
        <f>'Raw Data'!B32/'Raw Data'!I32</f>
        <v>0.15165031222123104</v>
      </c>
      <c r="F32" s="4">
        <f t="shared" si="0"/>
        <v>0.55842997323818022</v>
      </c>
      <c r="G32" s="4">
        <f t="shared" si="1"/>
        <v>0.44157002676181978</v>
      </c>
      <c r="H32" s="2">
        <f>'Raw Data'!I32</f>
        <v>1121</v>
      </c>
    </row>
    <row r="33" spans="1:8" x14ac:dyDescent="0.35">
      <c r="A33" t="str">
        <f>'Raw Data'!A33</f>
        <v>Vietnam</v>
      </c>
      <c r="B33" s="4">
        <f>-'Raw Data'!E33/'Raw Data'!I33</f>
        <v>-7.9166666666666663E-2</v>
      </c>
      <c r="C33" s="4">
        <f>-'Raw Data'!D33/'Raw Data'!I33</f>
        <v>-0.48083333333333333</v>
      </c>
      <c r="D33" s="4">
        <f>'Raw Data'!C33/'Raw Data'!I33</f>
        <v>0.38500000000000001</v>
      </c>
      <c r="E33" s="4">
        <f>'Raw Data'!B33/'Raw Data'!I33</f>
        <v>5.5E-2</v>
      </c>
      <c r="F33" s="4">
        <f t="shared" si="0"/>
        <v>0.56000000000000005</v>
      </c>
      <c r="G33" s="4">
        <f t="shared" si="1"/>
        <v>0.44</v>
      </c>
      <c r="H33" s="2">
        <f>'Raw Data'!I33</f>
        <v>1200</v>
      </c>
    </row>
    <row r="34" spans="1:8" x14ac:dyDescent="0.35">
      <c r="A34" t="str">
        <f>'Raw Data'!A34</f>
        <v>Ukraine</v>
      </c>
      <c r="B34" s="4">
        <f>-'Raw Data'!E34/'Raw Data'!I34</f>
        <v>-0.19660678642714571</v>
      </c>
      <c r="C34" s="4">
        <f>-'Raw Data'!D34/'Raw Data'!I34</f>
        <v>-0.40419161676646709</v>
      </c>
      <c r="D34" s="4">
        <f>'Raw Data'!C34/'Raw Data'!I34</f>
        <v>0.28443113772455092</v>
      </c>
      <c r="E34" s="4">
        <f>'Raw Data'!B34/'Raw Data'!I34</f>
        <v>0.11477045908183632</v>
      </c>
      <c r="F34" s="4">
        <f t="shared" ref="F34:F66" si="2">ABS(B34)+ABS(C34)</f>
        <v>0.60079840319361277</v>
      </c>
      <c r="G34" s="4">
        <f t="shared" ref="G34:G66" si="3">D34+E34</f>
        <v>0.39920159680638723</v>
      </c>
      <c r="H34" s="2">
        <f>'Raw Data'!I34</f>
        <v>1002</v>
      </c>
    </row>
    <row r="35" spans="1:8" x14ac:dyDescent="0.35">
      <c r="A35" t="str">
        <f>'Raw Data'!A35</f>
        <v>Colombia</v>
      </c>
      <c r="B35" s="4">
        <f>-'Raw Data'!E35/'Raw Data'!I35</f>
        <v>-9.4736842105263161E-2</v>
      </c>
      <c r="C35" s="4">
        <f>-'Raw Data'!D35/'Raw Data'!I35</f>
        <v>-0.52368421052631575</v>
      </c>
      <c r="D35" s="4">
        <f>'Raw Data'!C35/'Raw Data'!I35</f>
        <v>0.2756578947368421</v>
      </c>
      <c r="E35" s="4">
        <f>'Raw Data'!B35/'Raw Data'!I35</f>
        <v>0.10592105263157894</v>
      </c>
      <c r="F35" s="4">
        <f t="shared" si="2"/>
        <v>0.61842105263157887</v>
      </c>
      <c r="G35" s="4">
        <f t="shared" si="3"/>
        <v>0.38157894736842102</v>
      </c>
      <c r="H35" s="2">
        <f>'Raw Data'!I35</f>
        <v>1520</v>
      </c>
    </row>
    <row r="36" spans="1:8" x14ac:dyDescent="0.35">
      <c r="A36" t="str">
        <f>'Raw Data'!A36</f>
        <v>Romania</v>
      </c>
      <c r="B36" s="4">
        <f>-'Raw Data'!E36/'Raw Data'!I36</f>
        <v>-0.26048171275646742</v>
      </c>
      <c r="C36" s="4">
        <f>-'Raw Data'!D36/'Raw Data'!I36</f>
        <v>-0.36128456735057984</v>
      </c>
      <c r="D36" s="4">
        <f>'Raw Data'!C36/'Raw Data'!I36</f>
        <v>0.20695807314897413</v>
      </c>
      <c r="E36" s="4">
        <f>'Raw Data'!B36/'Raw Data'!I36</f>
        <v>0.17127564674397858</v>
      </c>
      <c r="F36" s="4">
        <f t="shared" si="2"/>
        <v>0.62176628010704726</v>
      </c>
      <c r="G36" s="4">
        <f t="shared" si="3"/>
        <v>0.37823371989295274</v>
      </c>
      <c r="H36" s="2">
        <f>'Raw Data'!I36</f>
        <v>1121</v>
      </c>
    </row>
    <row r="37" spans="1:8" x14ac:dyDescent="0.35">
      <c r="A37" t="str">
        <f>'Raw Data'!A37</f>
        <v>Russia</v>
      </c>
      <c r="B37" s="4">
        <f>-'Raw Data'!E37/'Raw Data'!I37</f>
        <v>-0.1951219512195122</v>
      </c>
      <c r="C37" s="4">
        <f>-'Raw Data'!D37/'Raw Data'!I37</f>
        <v>-0.42715886618325644</v>
      </c>
      <c r="D37" s="4">
        <f>'Raw Data'!C37/'Raw Data'!I37</f>
        <v>0.23269611074489124</v>
      </c>
      <c r="E37" s="4">
        <f>'Raw Data'!B37/'Raw Data'!I37</f>
        <v>0.14502307185234015</v>
      </c>
      <c r="F37" s="4">
        <f t="shared" si="2"/>
        <v>0.62228081740276864</v>
      </c>
      <c r="G37" s="4">
        <f t="shared" si="3"/>
        <v>0.37771918259723136</v>
      </c>
      <c r="H37" s="2">
        <f>'Raw Data'!I37</f>
        <v>1517</v>
      </c>
    </row>
    <row r="38" spans="1:8" x14ac:dyDescent="0.35">
      <c r="A38" t="str">
        <f>'Raw Data'!A38</f>
        <v>Zimbabwe</v>
      </c>
      <c r="B38" s="4">
        <f>-'Raw Data'!E38/'Raw Data'!I38</f>
        <v>-0.14603960396039603</v>
      </c>
      <c r="C38" s="4">
        <f>-'Raw Data'!D38/'Raw Data'!I38</f>
        <v>-0.49174917491749176</v>
      </c>
      <c r="D38" s="4">
        <f>'Raw Data'!C38/'Raw Data'!I38</f>
        <v>0.18729372937293728</v>
      </c>
      <c r="E38" s="4">
        <f>'Raw Data'!B38/'Raw Data'!I38</f>
        <v>0.17491749174917492</v>
      </c>
      <c r="F38" s="4">
        <f t="shared" si="2"/>
        <v>0.63778877887788776</v>
      </c>
      <c r="G38" s="4">
        <f t="shared" si="3"/>
        <v>0.36221122112211224</v>
      </c>
      <c r="H38" s="2">
        <f>'Raw Data'!I38</f>
        <v>1212</v>
      </c>
    </row>
    <row r="39" spans="1:8" x14ac:dyDescent="0.35">
      <c r="A39" t="str">
        <f>'Raw Data'!A39</f>
        <v>Mexico</v>
      </c>
      <c r="B39" s="4">
        <f>-'Raw Data'!E39/'Raw Data'!I39</f>
        <v>-0.26693925233644861</v>
      </c>
      <c r="C39" s="4">
        <f>-'Raw Data'!D39/'Raw Data'!I39</f>
        <v>-0.37616822429906543</v>
      </c>
      <c r="D39" s="4">
        <f>'Raw Data'!C39/'Raw Data'!I39</f>
        <v>0.19801401869158877</v>
      </c>
      <c r="E39" s="4">
        <f>'Raw Data'!B39/'Raw Data'!I39</f>
        <v>0.15887850467289719</v>
      </c>
      <c r="F39" s="4">
        <f t="shared" si="2"/>
        <v>0.64310747663551404</v>
      </c>
      <c r="G39" s="4">
        <f t="shared" si="3"/>
        <v>0.35689252336448596</v>
      </c>
      <c r="H39" s="2">
        <f>'Raw Data'!I39</f>
        <v>1712</v>
      </c>
    </row>
    <row r="40" spans="1:8" x14ac:dyDescent="0.35">
      <c r="A40" t="str">
        <f>'Raw Data'!A40</f>
        <v>Peru</v>
      </c>
      <c r="B40" s="4">
        <f>-'Raw Data'!E40/'Raw Data'!I40</f>
        <v>-9.7043214556482182E-2</v>
      </c>
      <c r="C40" s="4">
        <f>-'Raw Data'!D40/'Raw Data'!I40</f>
        <v>-0.56861258529188774</v>
      </c>
      <c r="D40" s="4">
        <f>'Raw Data'!C40/'Raw Data'!I40</f>
        <v>0.2721758908263836</v>
      </c>
      <c r="E40" s="4">
        <f>'Raw Data'!B40/'Raw Data'!I40</f>
        <v>6.2168309325246397E-2</v>
      </c>
      <c r="F40" s="4">
        <f t="shared" si="2"/>
        <v>0.66565579984836987</v>
      </c>
      <c r="G40" s="4">
        <f t="shared" si="3"/>
        <v>0.33434420015163002</v>
      </c>
      <c r="H40" s="2">
        <f>'Raw Data'!I40</f>
        <v>1319</v>
      </c>
    </row>
    <row r="41" spans="1:8" x14ac:dyDescent="0.35">
      <c r="A41" t="str">
        <f>'Raw Data'!A41</f>
        <v>Czechia</v>
      </c>
      <c r="B41" s="4">
        <f>-'Raw Data'!E41/'Raw Data'!I41</f>
        <v>-0.30130130130130128</v>
      </c>
      <c r="C41" s="4">
        <f>-'Raw Data'!D41/'Raw Data'!I41</f>
        <v>-0.38538538538538536</v>
      </c>
      <c r="D41" s="4">
        <f>'Raw Data'!C41/'Raw Data'!I41</f>
        <v>0.23623623623623624</v>
      </c>
      <c r="E41" s="4">
        <f>'Raw Data'!B41/'Raw Data'!I41</f>
        <v>7.7077077077077075E-2</v>
      </c>
      <c r="F41" s="4">
        <f t="shared" si="2"/>
        <v>0.68668668668668664</v>
      </c>
      <c r="G41" s="4">
        <f t="shared" si="3"/>
        <v>0.3133133133133133</v>
      </c>
      <c r="H41" s="2">
        <f>'Raw Data'!I41</f>
        <v>999</v>
      </c>
    </row>
    <row r="42" spans="1:8" x14ac:dyDescent="0.35">
      <c r="A42" t="str">
        <f>'Raw Data'!A42</f>
        <v>Hong Kong SAR</v>
      </c>
      <c r="B42" s="4">
        <f>-'Raw Data'!E42/'Raw Data'!I42</f>
        <v>-0.20841889117043122</v>
      </c>
      <c r="C42" s="4">
        <f>-'Raw Data'!D42/'Raw Data'!I42</f>
        <v>-0.49691991786447637</v>
      </c>
      <c r="D42" s="4">
        <f>'Raw Data'!C42/'Raw Data'!I42</f>
        <v>0.23459958932238192</v>
      </c>
      <c r="E42" s="4">
        <f>'Raw Data'!B42/'Raw Data'!I42</f>
        <v>6.0061601642710474E-2</v>
      </c>
      <c r="F42" s="4">
        <f t="shared" si="2"/>
        <v>0.70533880903490753</v>
      </c>
      <c r="G42" s="4">
        <f t="shared" si="3"/>
        <v>0.29466119096509241</v>
      </c>
      <c r="H42" s="2">
        <f>'Raw Data'!I42</f>
        <v>1948</v>
      </c>
    </row>
    <row r="43" spans="1:8" x14ac:dyDescent="0.35">
      <c r="A43" t="str">
        <f>'Raw Data'!A43</f>
        <v>Mongolia</v>
      </c>
      <c r="B43" s="4">
        <f>-'Raw Data'!E43/'Raw Data'!I43</f>
        <v>-0.36413708690330476</v>
      </c>
      <c r="C43" s="4">
        <f>-'Raw Data'!D43/'Raw Data'!I43</f>
        <v>-0.34700122399020805</v>
      </c>
      <c r="D43" s="4">
        <f>'Raw Data'!C43/'Raw Data'!I43</f>
        <v>0.204406364749082</v>
      </c>
      <c r="E43" s="4">
        <f>'Raw Data'!B43/'Raw Data'!I43</f>
        <v>8.4455324357405145E-2</v>
      </c>
      <c r="F43" s="4">
        <f t="shared" si="2"/>
        <v>0.71113831089351276</v>
      </c>
      <c r="G43" s="4">
        <f t="shared" si="3"/>
        <v>0.28886168910648713</v>
      </c>
      <c r="H43" s="2">
        <f>'Raw Data'!I43</f>
        <v>1634</v>
      </c>
    </row>
    <row r="44" spans="1:8" x14ac:dyDescent="0.35">
      <c r="A44" t="str">
        <f>'Raw Data'!A44</f>
        <v>Serbia</v>
      </c>
      <c r="B44" s="4">
        <f>-'Raw Data'!E44/'Raw Data'!I44</f>
        <v>-0.22222222222222221</v>
      </c>
      <c r="C44" s="4">
        <f>-'Raw Data'!D44/'Raw Data'!I44</f>
        <v>-0.49049049049049048</v>
      </c>
      <c r="D44" s="4">
        <f>'Raw Data'!C44/'Raw Data'!I44</f>
        <v>0.15715715715715717</v>
      </c>
      <c r="E44" s="4">
        <f>'Raw Data'!B44/'Raw Data'!I44</f>
        <v>0.13013013013013014</v>
      </c>
      <c r="F44" s="4">
        <f t="shared" si="2"/>
        <v>0.71271271271271264</v>
      </c>
      <c r="G44" s="4">
        <f t="shared" si="3"/>
        <v>0.28728728728728731</v>
      </c>
      <c r="H44" s="2">
        <f>'Raw Data'!I44</f>
        <v>999</v>
      </c>
    </row>
    <row r="45" spans="1:8" x14ac:dyDescent="0.35">
      <c r="A45" t="str">
        <f>'Raw Data'!A45</f>
        <v>Guatemala</v>
      </c>
      <c r="B45" s="4">
        <f>-'Raw Data'!E45/'Raw Data'!I45</f>
        <v>-0.19039595619208088</v>
      </c>
      <c r="C45" s="4">
        <f>-'Raw Data'!D45/'Raw Data'!I45</f>
        <v>-0.52906486941870257</v>
      </c>
      <c r="D45" s="4">
        <f>'Raw Data'!C45/'Raw Data'!I45</f>
        <v>0.16933445661331087</v>
      </c>
      <c r="E45" s="4">
        <f>'Raw Data'!B45/'Raw Data'!I45</f>
        <v>0.11120471777590564</v>
      </c>
      <c r="F45" s="4">
        <f t="shared" si="2"/>
        <v>0.71946082561078351</v>
      </c>
      <c r="G45" s="4">
        <f t="shared" si="3"/>
        <v>0.28053917438921649</v>
      </c>
      <c r="H45" s="2">
        <f>'Raw Data'!I45</f>
        <v>1187</v>
      </c>
    </row>
    <row r="46" spans="1:8" x14ac:dyDescent="0.35">
      <c r="A46" t="str">
        <f>'Raw Data'!A46</f>
        <v>Argentina</v>
      </c>
      <c r="B46" s="4">
        <f>-'Raw Data'!E46/'Raw Data'!I46</f>
        <v>-0.31222707423580787</v>
      </c>
      <c r="C46" s="4">
        <f>-'Raw Data'!D46/'Raw Data'!I46</f>
        <v>-0.42903930131004364</v>
      </c>
      <c r="D46" s="4">
        <f>'Raw Data'!C46/'Raw Data'!I46</f>
        <v>0.17358078602620086</v>
      </c>
      <c r="E46" s="4">
        <f>'Raw Data'!B46/'Raw Data'!I46</f>
        <v>8.5152838427947602E-2</v>
      </c>
      <c r="F46" s="4">
        <f t="shared" si="2"/>
        <v>0.74126637554585151</v>
      </c>
      <c r="G46" s="4">
        <f t="shared" si="3"/>
        <v>0.25873362445414849</v>
      </c>
      <c r="H46" s="2">
        <f>'Raw Data'!I46</f>
        <v>916</v>
      </c>
    </row>
    <row r="47" spans="1:8" x14ac:dyDescent="0.35">
      <c r="A47" t="str">
        <f>'Raw Data'!A47</f>
        <v>Venezuela</v>
      </c>
      <c r="B47" s="4">
        <f>-'Raw Data'!E47/'Raw Data'!I47</f>
        <v>-0.31476793248945145</v>
      </c>
      <c r="C47" s="4">
        <f>-'Raw Data'!D47/'Raw Data'!I47</f>
        <v>-0.43122362869198311</v>
      </c>
      <c r="D47" s="4">
        <f>'Raw Data'!C47/'Raw Data'!I47</f>
        <v>0.2</v>
      </c>
      <c r="E47" s="4">
        <f>'Raw Data'!B47/'Raw Data'!I47</f>
        <v>5.4008438818565402E-2</v>
      </c>
      <c r="F47" s="4">
        <f t="shared" si="2"/>
        <v>0.7459915611814345</v>
      </c>
      <c r="G47" s="4">
        <f t="shared" si="3"/>
        <v>0.25400843881856539</v>
      </c>
      <c r="H47" s="2">
        <f>'Raw Data'!I47</f>
        <v>1185</v>
      </c>
    </row>
    <row r="48" spans="1:8" x14ac:dyDescent="0.35">
      <c r="A48" t="str">
        <f>'Raw Data'!A48</f>
        <v>Chile</v>
      </c>
      <c r="B48" s="4">
        <f>-'Raw Data'!E48/'Raw Data'!I48</f>
        <v>-0.22823779193205945</v>
      </c>
      <c r="C48" s="4">
        <f>-'Raw Data'!D48/'Raw Data'!I48</f>
        <v>-0.52229299363057324</v>
      </c>
      <c r="D48" s="4">
        <f>'Raw Data'!C48/'Raw Data'!I48</f>
        <v>0.20488322717622082</v>
      </c>
      <c r="E48" s="4">
        <f>'Raw Data'!B48/'Raw Data'!I48</f>
        <v>4.4585987261146494E-2</v>
      </c>
      <c r="F48" s="4">
        <f t="shared" si="2"/>
        <v>0.75053078556263264</v>
      </c>
      <c r="G48" s="4">
        <f t="shared" si="3"/>
        <v>0.2494692144373673</v>
      </c>
      <c r="H48" s="2">
        <f>'Raw Data'!I48</f>
        <v>942</v>
      </c>
    </row>
    <row r="49" spans="1:8" x14ac:dyDescent="0.35">
      <c r="A49" t="str">
        <f>'Raw Data'!A49</f>
        <v>Singapore</v>
      </c>
      <c r="B49" s="4">
        <f>-'Raw Data'!E49/'Raw Data'!I49</f>
        <v>-0.24651882413615264</v>
      </c>
      <c r="C49" s="4">
        <f>-'Raw Data'!D49/'Raw Data'!I49</f>
        <v>-0.52759154203197522</v>
      </c>
      <c r="D49" s="4">
        <f>'Raw Data'!C49/'Raw Data'!I49</f>
        <v>0.14749871067560599</v>
      </c>
      <c r="E49" s="4">
        <f>'Raw Data'!B49/'Raw Data'!I49</f>
        <v>7.8390923156266112E-2</v>
      </c>
      <c r="F49" s="4">
        <f t="shared" si="2"/>
        <v>0.77411036616812789</v>
      </c>
      <c r="G49" s="4">
        <f t="shared" si="3"/>
        <v>0.22588963383187211</v>
      </c>
      <c r="H49" s="2">
        <f>'Raw Data'!I49</f>
        <v>1939</v>
      </c>
    </row>
    <row r="50" spans="1:8" x14ac:dyDescent="0.35">
      <c r="A50" t="str">
        <f>'Raw Data'!A50</f>
        <v>Uruguay</v>
      </c>
      <c r="B50" s="4">
        <f>-'Raw Data'!E50/'Raw Data'!I50</f>
        <v>-0.28496868475991649</v>
      </c>
      <c r="C50" s="4">
        <f>-'Raw Data'!D50/'Raw Data'!I50</f>
        <v>-0.49164926931106473</v>
      </c>
      <c r="D50" s="4">
        <f>'Raw Data'!C50/'Raw Data'!I50</f>
        <v>0.17118997912317327</v>
      </c>
      <c r="E50" s="4">
        <f>'Raw Data'!B50/'Raw Data'!I50</f>
        <v>5.2192066805845511E-2</v>
      </c>
      <c r="F50" s="4">
        <f t="shared" si="2"/>
        <v>0.77661795407098122</v>
      </c>
      <c r="G50" s="4">
        <f t="shared" si="3"/>
        <v>0.22338204592901878</v>
      </c>
      <c r="H50" s="2">
        <f>'Raw Data'!I50</f>
        <v>958</v>
      </c>
    </row>
    <row r="51" spans="1:8" x14ac:dyDescent="0.35">
      <c r="A51" t="str">
        <f>'Raw Data'!A51</f>
        <v>South Korea</v>
      </c>
      <c r="B51" s="4">
        <f>-'Raw Data'!E51/'Raw Data'!I51</f>
        <v>-0.30923694779116467</v>
      </c>
      <c r="C51" s="4">
        <f>-'Raw Data'!D51/'Raw Data'!I51</f>
        <v>-0.4755020080321285</v>
      </c>
      <c r="D51" s="4">
        <f>'Raw Data'!C51/'Raw Data'!I51</f>
        <v>0.2</v>
      </c>
      <c r="E51" s="4">
        <f>'Raw Data'!B51/'Raw Data'!I51</f>
        <v>1.5261044176706828E-2</v>
      </c>
      <c r="F51" s="4">
        <f t="shared" si="2"/>
        <v>0.78473895582329312</v>
      </c>
      <c r="G51" s="4">
        <f t="shared" si="3"/>
        <v>0.21526104417670683</v>
      </c>
      <c r="H51" s="2">
        <f>'Raw Data'!I51</f>
        <v>1245</v>
      </c>
    </row>
    <row r="52" spans="1:8" x14ac:dyDescent="0.35">
      <c r="A52" t="str">
        <f>'Raw Data'!A52</f>
        <v>Macau SAR</v>
      </c>
      <c r="B52" s="4">
        <f>-'Raw Data'!E52/'Raw Data'!I52</f>
        <v>-0.22320550639134709</v>
      </c>
      <c r="C52" s="4">
        <f>-'Raw Data'!D52/'Raw Data'!I52</f>
        <v>-0.56538839724680434</v>
      </c>
      <c r="D52" s="4">
        <f>'Raw Data'!C52/'Raw Data'!I52</f>
        <v>0.17797443461160276</v>
      </c>
      <c r="E52" s="4">
        <f>'Raw Data'!B52/'Raw Data'!I52</f>
        <v>3.3431661750245818E-2</v>
      </c>
      <c r="F52" s="4">
        <f t="shared" si="2"/>
        <v>0.78859390363815141</v>
      </c>
      <c r="G52" s="4">
        <f t="shared" si="3"/>
        <v>0.21140609636184857</v>
      </c>
      <c r="H52" s="2">
        <f>'Raw Data'!I52</f>
        <v>1017</v>
      </c>
    </row>
    <row r="53" spans="1:8" x14ac:dyDescent="0.35">
      <c r="A53" t="str">
        <f>'Raw Data'!A53</f>
        <v>United States</v>
      </c>
      <c r="B53" s="4">
        <f>-'Raw Data'!E53/'Raw Data'!I53</f>
        <v>-0.44702638834186686</v>
      </c>
      <c r="C53" s="4">
        <f>-'Raw Data'!D53/'Raw Data'!I53</f>
        <v>-0.37101220953131153</v>
      </c>
      <c r="D53" s="4">
        <f>'Raw Data'!C53/'Raw Data'!I53</f>
        <v>0.1165813312327688</v>
      </c>
      <c r="E53" s="4">
        <f>'Raw Data'!B53/'Raw Data'!I53</f>
        <v>6.5380070894052775E-2</v>
      </c>
      <c r="F53" s="4">
        <f t="shared" si="2"/>
        <v>0.81803859787317834</v>
      </c>
      <c r="G53" s="4">
        <f t="shared" si="3"/>
        <v>0.18196140212682158</v>
      </c>
      <c r="H53" s="2">
        <f>'Raw Data'!I53</f>
        <v>2539</v>
      </c>
    </row>
    <row r="54" spans="1:8" x14ac:dyDescent="0.35">
      <c r="A54" t="str">
        <f>'Raw Data'!A54</f>
        <v>Japan</v>
      </c>
      <c r="B54" s="4">
        <f>-'Raw Data'!E54/'Raw Data'!I54</f>
        <v>-0.37394451145958985</v>
      </c>
      <c r="C54" s="4">
        <f>-'Raw Data'!D54/'Raw Data'!I54</f>
        <v>-0.44993968636911941</v>
      </c>
      <c r="D54" s="4">
        <f>'Raw Data'!C54/'Raw Data'!I54</f>
        <v>0.13268998793727382</v>
      </c>
      <c r="E54" s="4">
        <f>'Raw Data'!B54/'Raw Data'!I54</f>
        <v>4.3425814234016889E-2</v>
      </c>
      <c r="F54" s="4">
        <f t="shared" si="2"/>
        <v>0.82388419782870925</v>
      </c>
      <c r="G54" s="4">
        <f t="shared" si="3"/>
        <v>0.17611580217129072</v>
      </c>
      <c r="H54" s="2">
        <f>'Raw Data'!I54</f>
        <v>829</v>
      </c>
    </row>
    <row r="55" spans="1:8" x14ac:dyDescent="0.35">
      <c r="A55" t="str">
        <f>'Raw Data'!A55</f>
        <v>Puerto Rico</v>
      </c>
      <c r="B55" s="4">
        <f>-'Raw Data'!E55/'Raw Data'!I55</f>
        <v>-0.45685740236148953</v>
      </c>
      <c r="C55" s="4">
        <f>-'Raw Data'!D55/'Raw Data'!I55</f>
        <v>-0.37693006357856496</v>
      </c>
      <c r="D55" s="4">
        <f>'Raw Data'!C55/'Raw Data'!I55</f>
        <v>7.8110808356039965E-2</v>
      </c>
      <c r="E55" s="4">
        <f>'Raw Data'!B55/'Raw Data'!I55</f>
        <v>8.8101725703905537E-2</v>
      </c>
      <c r="F55" s="4">
        <f t="shared" si="2"/>
        <v>0.83378746594005448</v>
      </c>
      <c r="G55" s="4">
        <f t="shared" si="3"/>
        <v>0.16621253405994552</v>
      </c>
      <c r="H55" s="2">
        <f>'Raw Data'!I55</f>
        <v>1101</v>
      </c>
    </row>
    <row r="56" spans="1:8" x14ac:dyDescent="0.35">
      <c r="A56" t="str">
        <f>'Raw Data'!A56</f>
        <v>Canada</v>
      </c>
      <c r="B56" s="4">
        <f>-'Raw Data'!E56/'Raw Data'!I56</f>
        <v>-0.53877275792312884</v>
      </c>
      <c r="C56" s="4">
        <f>-'Raw Data'!D56/'Raw Data'!I56</f>
        <v>-0.30040458530006742</v>
      </c>
      <c r="D56" s="4">
        <f>'Raw Data'!C56/'Raw Data'!I56</f>
        <v>0.10013486176668915</v>
      </c>
      <c r="E56" s="4">
        <f>'Raw Data'!B56/'Raw Data'!I56</f>
        <v>6.0687795010114634E-2</v>
      </c>
      <c r="F56" s="4">
        <f t="shared" si="2"/>
        <v>0.83917734322319626</v>
      </c>
      <c r="G56" s="4">
        <f t="shared" si="3"/>
        <v>0.1608226567768038</v>
      </c>
      <c r="H56" s="2">
        <f>'Raw Data'!I56</f>
        <v>2966</v>
      </c>
    </row>
    <row r="57" spans="1:8" x14ac:dyDescent="0.35">
      <c r="A57" t="str">
        <f>'Raw Data'!A57</f>
        <v>Northern Ireland</v>
      </c>
      <c r="B57" s="4">
        <f>-'Raw Data'!E57/'Raw Data'!I57</f>
        <v>-0.50251256281407031</v>
      </c>
      <c r="C57" s="4">
        <f>-'Raw Data'!D57/'Raw Data'!I57</f>
        <v>-0.34170854271356782</v>
      </c>
      <c r="D57" s="4">
        <f>'Raw Data'!C57/'Raw Data'!I57</f>
        <v>7.5376884422110546E-2</v>
      </c>
      <c r="E57" s="4">
        <f>'Raw Data'!B57/'Raw Data'!I57</f>
        <v>8.0402010050251257E-2</v>
      </c>
      <c r="F57" s="4">
        <f t="shared" si="2"/>
        <v>0.84422110552763807</v>
      </c>
      <c r="G57" s="4">
        <f t="shared" si="3"/>
        <v>0.15577889447236182</v>
      </c>
      <c r="H57" s="2">
        <f>'Raw Data'!I57</f>
        <v>398</v>
      </c>
    </row>
    <row r="58" spans="1:8" x14ac:dyDescent="0.35">
      <c r="A58" t="str">
        <f>'Raw Data'!A58</f>
        <v>Netherlands</v>
      </c>
      <c r="B58" s="4">
        <f>-'Raw Data'!E58/'Raw Data'!I58</f>
        <v>-0.56403622250970242</v>
      </c>
      <c r="C58" s="4">
        <f>-'Raw Data'!D58/'Raw Data'!I58</f>
        <v>-0.28201811125485121</v>
      </c>
      <c r="D58" s="4">
        <f>'Raw Data'!C58/'Raw Data'!I58</f>
        <v>9.5730918499353168E-2</v>
      </c>
      <c r="E58" s="4">
        <f>'Raw Data'!B58/'Raw Data'!I58</f>
        <v>5.8214747736093142E-2</v>
      </c>
      <c r="F58" s="4">
        <f t="shared" si="2"/>
        <v>0.84605433376455363</v>
      </c>
      <c r="G58" s="4">
        <f t="shared" si="3"/>
        <v>0.15394566623544631</v>
      </c>
      <c r="H58" s="2">
        <f>'Raw Data'!I58</f>
        <v>1546</v>
      </c>
    </row>
    <row r="59" spans="1:8" x14ac:dyDescent="0.35">
      <c r="A59" t="str">
        <f>'Raw Data'!A59</f>
        <v>Brazil</v>
      </c>
      <c r="B59" s="4">
        <f>-'Raw Data'!E59/'Raw Data'!I59</f>
        <v>-0.25075165363800361</v>
      </c>
      <c r="C59" s="4">
        <f>-'Raw Data'!D59/'Raw Data'!I59</f>
        <v>-0.59711365003006611</v>
      </c>
      <c r="D59" s="4">
        <f>'Raw Data'!C59/'Raw Data'!I59</f>
        <v>0.11064341551413109</v>
      </c>
      <c r="E59" s="4">
        <f>'Raw Data'!B59/'Raw Data'!I59</f>
        <v>4.149128081779916E-2</v>
      </c>
      <c r="F59" s="4">
        <f t="shared" si="2"/>
        <v>0.84786530366806967</v>
      </c>
      <c r="G59" s="4">
        <f t="shared" si="3"/>
        <v>0.15213469633193025</v>
      </c>
      <c r="H59" s="2">
        <f>'Raw Data'!I59</f>
        <v>1663</v>
      </c>
    </row>
    <row r="60" spans="1:8" x14ac:dyDescent="0.35">
      <c r="A60" t="str">
        <f>'Raw Data'!A60</f>
        <v>Andorra</v>
      </c>
      <c r="B60" s="4">
        <f>-'Raw Data'!E60/'Raw Data'!I60</f>
        <v>-0.48293172690763053</v>
      </c>
      <c r="C60" s="4">
        <f>-'Raw Data'!D60/'Raw Data'!I60</f>
        <v>-0.36847389558232929</v>
      </c>
      <c r="D60" s="4">
        <f>'Raw Data'!C60/'Raw Data'!I60</f>
        <v>6.3253012048192767E-2</v>
      </c>
      <c r="E60" s="4">
        <f>'Raw Data'!B60/'Raw Data'!I60</f>
        <v>8.5341365461847396E-2</v>
      </c>
      <c r="F60" s="4">
        <f t="shared" si="2"/>
        <v>0.85140562248995977</v>
      </c>
      <c r="G60" s="4">
        <f t="shared" si="3"/>
        <v>0.14859437751004018</v>
      </c>
      <c r="H60" s="2">
        <f>'Raw Data'!I60</f>
        <v>996</v>
      </c>
    </row>
    <row r="61" spans="1:8" x14ac:dyDescent="0.35">
      <c r="A61" t="str">
        <f>'Raw Data'!A61</f>
        <v>Taiwan ROC</v>
      </c>
      <c r="B61" s="4">
        <f>-'Raw Data'!E61/'Raw Data'!I61</f>
        <v>-0.26863226863226863</v>
      </c>
      <c r="C61" s="4">
        <f>-'Raw Data'!D61/'Raw Data'!I61</f>
        <v>-0.59705159705159705</v>
      </c>
      <c r="D61" s="4">
        <f>'Raw Data'!C61/'Raw Data'!I61</f>
        <v>0.10810810810810811</v>
      </c>
      <c r="E61" s="4">
        <f>'Raw Data'!B61/'Raw Data'!I61</f>
        <v>2.620802620802621E-2</v>
      </c>
      <c r="F61" s="4">
        <f t="shared" si="2"/>
        <v>0.86568386568386568</v>
      </c>
      <c r="G61" s="4">
        <f t="shared" si="3"/>
        <v>0.13431613431613432</v>
      </c>
      <c r="H61" s="2">
        <f>'Raw Data'!I61</f>
        <v>1221</v>
      </c>
    </row>
    <row r="62" spans="1:8" x14ac:dyDescent="0.35">
      <c r="A62" t="str">
        <f>'Raw Data'!A62</f>
        <v>China</v>
      </c>
      <c r="B62" s="4">
        <f>-'Raw Data'!E62/'Raw Data'!I62</f>
        <v>-0.41744966442953019</v>
      </c>
      <c r="C62" s="4">
        <f>-'Raw Data'!D62/'Raw Data'!I62</f>
        <v>-0.45604026845637585</v>
      </c>
      <c r="D62" s="4">
        <f>'Raw Data'!C62/'Raw Data'!I62</f>
        <v>9.6644295302013419E-2</v>
      </c>
      <c r="E62" s="4">
        <f>'Raw Data'!B62/'Raw Data'!I62</f>
        <v>2.9865771812080538E-2</v>
      </c>
      <c r="F62" s="4">
        <f t="shared" si="2"/>
        <v>0.87348993288590604</v>
      </c>
      <c r="G62" s="4">
        <f t="shared" si="3"/>
        <v>0.12651006711409396</v>
      </c>
      <c r="H62" s="2">
        <f>'Raw Data'!I62</f>
        <v>2980</v>
      </c>
    </row>
    <row r="63" spans="1:8" x14ac:dyDescent="0.35">
      <c r="A63" t="str">
        <f>'Raw Data'!A63</f>
        <v>Australia</v>
      </c>
      <c r="B63" s="4">
        <f>-'Raw Data'!E63/'Raw Data'!I63</f>
        <v>-0.56093394077448744</v>
      </c>
      <c r="C63" s="4">
        <f>-'Raw Data'!D63/'Raw Data'!I63</f>
        <v>-0.32004555808656038</v>
      </c>
      <c r="D63" s="4">
        <f>'Raw Data'!C63/'Raw Data'!I63</f>
        <v>7.6879271070615041E-2</v>
      </c>
      <c r="E63" s="4">
        <f>'Raw Data'!B63/'Raw Data'!I63</f>
        <v>4.2141230068337129E-2</v>
      </c>
      <c r="F63" s="4">
        <f t="shared" si="2"/>
        <v>0.88097949886104776</v>
      </c>
      <c r="G63" s="4">
        <f t="shared" si="3"/>
        <v>0.11902050113895217</v>
      </c>
      <c r="H63" s="2">
        <f>'Raw Data'!I63</f>
        <v>1756</v>
      </c>
    </row>
    <row r="64" spans="1:8" x14ac:dyDescent="0.35">
      <c r="A64" t="str">
        <f>'Raw Data'!A64</f>
        <v>Great Britain</v>
      </c>
      <c r="B64" s="4">
        <f>-'Raw Data'!E64/'Raw Data'!I64</f>
        <v>-0.54749999999999999</v>
      </c>
      <c r="C64" s="4">
        <f>-'Raw Data'!D64/'Raw Data'!I64</f>
        <v>-0.33850000000000002</v>
      </c>
      <c r="D64" s="4">
        <f>'Raw Data'!C64/'Raw Data'!I64</f>
        <v>7.1999999999999995E-2</v>
      </c>
      <c r="E64" s="4">
        <f>'Raw Data'!B64/'Raw Data'!I64</f>
        <v>4.2000000000000003E-2</v>
      </c>
      <c r="F64" s="4">
        <f t="shared" si="2"/>
        <v>0.88600000000000001</v>
      </c>
      <c r="G64" s="4">
        <f t="shared" si="3"/>
        <v>0.11399999999999999</v>
      </c>
      <c r="H64" s="2">
        <f>'Raw Data'!I64</f>
        <v>2000</v>
      </c>
    </row>
    <row r="65" spans="1:8" x14ac:dyDescent="0.35">
      <c r="A65" t="str">
        <f>'Raw Data'!A65</f>
        <v>Germany</v>
      </c>
      <c r="B65" s="4">
        <f>-'Raw Data'!E65/'Raw Data'!I65</f>
        <v>-0.59422283356258598</v>
      </c>
      <c r="C65" s="4">
        <f>-'Raw Data'!D65/'Raw Data'!I65</f>
        <v>-0.29848693259972492</v>
      </c>
      <c r="D65" s="4">
        <f>'Raw Data'!C65/'Raw Data'!I65</f>
        <v>6.7400275103163682E-2</v>
      </c>
      <c r="E65" s="4">
        <f>'Raw Data'!B65/'Raw Data'!I65</f>
        <v>3.9889958734525444E-2</v>
      </c>
      <c r="F65" s="4">
        <f t="shared" si="2"/>
        <v>0.8927097661623109</v>
      </c>
      <c r="G65" s="4">
        <f t="shared" si="3"/>
        <v>0.10729023383768913</v>
      </c>
      <c r="H65" s="2">
        <f>'Raw Data'!I65</f>
        <v>1454</v>
      </c>
    </row>
    <row r="66" spans="1:8" x14ac:dyDescent="0.35">
      <c r="A66" t="str">
        <f>'Raw Data'!A66</f>
        <v>New Zealand</v>
      </c>
      <c r="B66" s="4">
        <f>-'Raw Data'!E66/'Raw Data'!I66</f>
        <v>-0.62648008611410122</v>
      </c>
      <c r="C66" s="4">
        <f>-'Raw Data'!D66/'Raw Data'!I66</f>
        <v>-0.27664155005382129</v>
      </c>
      <c r="D66" s="4">
        <f>'Raw Data'!C66/'Raw Data'!I66</f>
        <v>4.6286329386437029E-2</v>
      </c>
      <c r="E66" s="4">
        <f>'Raw Data'!B66/'Raw Data'!I66</f>
        <v>5.0592034445640477E-2</v>
      </c>
      <c r="F66" s="4">
        <f t="shared" si="2"/>
        <v>0.90312163616792251</v>
      </c>
      <c r="G66" s="4">
        <f t="shared" si="3"/>
        <v>9.6878363832077513E-2</v>
      </c>
      <c r="H66" s="2">
        <f>'Raw Data'!I66</f>
        <v>929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C8C95-5F37-40A3-8514-D1F840840182}">
  <dimension ref="A1:X75"/>
  <sheetViews>
    <sheetView showGridLines="0" tabSelected="1" workbookViewId="0"/>
  </sheetViews>
  <sheetFormatPr defaultRowHeight="14.5" x14ac:dyDescent="0.35"/>
  <cols>
    <col min="1" max="1" width="24.6328125" customWidth="1"/>
    <col min="2" max="2" width="2.6328125" customWidth="1"/>
    <col min="3" max="15" width="12.6328125" customWidth="1"/>
  </cols>
  <sheetData>
    <row r="1" spans="1:24" ht="23.5" x14ac:dyDescent="0.55000000000000004">
      <c r="A1" s="5" t="s">
        <v>77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Q1" s="9" t="s">
        <v>0</v>
      </c>
      <c r="R1" s="9" t="s">
        <v>4</v>
      </c>
      <c r="S1" s="9" t="s">
        <v>3</v>
      </c>
      <c r="T1" s="9" t="s">
        <v>2</v>
      </c>
      <c r="U1" s="9" t="s">
        <v>1</v>
      </c>
      <c r="V1" s="9" t="s">
        <v>75</v>
      </c>
      <c r="W1" s="9" t="s">
        <v>76</v>
      </c>
      <c r="X1" s="9" t="s">
        <v>8</v>
      </c>
    </row>
    <row r="2" spans="1:24" x14ac:dyDescent="0.35">
      <c r="A2" s="7" t="s">
        <v>78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Q2" s="9" t="str">
        <f>'Chart Data'!A2</f>
        <v>Bangladesh</v>
      </c>
      <c r="R2" s="10">
        <f>'Chart Data'!B2</f>
        <v>-2.508361204013378E-3</v>
      </c>
      <c r="S2" s="10">
        <f>'Chart Data'!C2</f>
        <v>-1.839464882943144E-2</v>
      </c>
      <c r="T2" s="10">
        <f>'Chart Data'!D2</f>
        <v>0.14966555183946489</v>
      </c>
      <c r="U2" s="10">
        <f>'Chart Data'!E2</f>
        <v>0.8294314381270903</v>
      </c>
      <c r="V2" s="10">
        <f>'Chart Data'!F2</f>
        <v>2.0903010033444816E-2</v>
      </c>
      <c r="W2" s="10">
        <f>'Chart Data'!G2</f>
        <v>0.97909698996655514</v>
      </c>
      <c r="X2" s="11">
        <f>'Chart Data'!H2</f>
        <v>1196</v>
      </c>
    </row>
    <row r="3" spans="1:24" x14ac:dyDescent="0.3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Q3" s="9" t="str">
        <f>'Chart Data'!A3</f>
        <v>Maldives</v>
      </c>
      <c r="R3" s="10">
        <f>'Chart Data'!B3</f>
        <v>-7.7220077220077222E-3</v>
      </c>
      <c r="S3" s="10">
        <f>'Chart Data'!C3</f>
        <v>-1.8339768339768341E-2</v>
      </c>
      <c r="T3" s="10">
        <f>'Chart Data'!D3</f>
        <v>3.8610038610038609E-2</v>
      </c>
      <c r="U3" s="10">
        <f>'Chart Data'!E3</f>
        <v>0.93532818532818529</v>
      </c>
      <c r="V3" s="10">
        <f>'Chart Data'!F3</f>
        <v>2.6061776061776065E-2</v>
      </c>
      <c r="W3" s="10">
        <f>'Chart Data'!G3</f>
        <v>0.97393822393822393</v>
      </c>
      <c r="X3" s="11">
        <f>'Chart Data'!H3</f>
        <v>1036</v>
      </c>
    </row>
    <row r="4" spans="1:24" ht="17" customHeight="1" x14ac:dyDescent="0.35">
      <c r="A4" s="12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Q4" s="9" t="str">
        <f>'Chart Data'!A4</f>
        <v>Libya</v>
      </c>
      <c r="R4" s="10">
        <f>'Chart Data'!B4</f>
        <v>-4.1981528127623844E-3</v>
      </c>
      <c r="S4" s="10">
        <f>'Chart Data'!C4</f>
        <v>-3.3585222502099076E-2</v>
      </c>
      <c r="T4" s="10">
        <f>'Chart Data'!D4</f>
        <v>9.4038623005877411E-2</v>
      </c>
      <c r="U4" s="10">
        <f>'Chart Data'!E4</f>
        <v>0.86817800167926118</v>
      </c>
      <c r="V4" s="10">
        <f>'Chart Data'!F4</f>
        <v>3.7783375314861457E-2</v>
      </c>
      <c r="W4" s="10">
        <f>'Chart Data'!G4</f>
        <v>0.96221662468513858</v>
      </c>
      <c r="X4" s="11">
        <f>'Chart Data'!H4</f>
        <v>1191</v>
      </c>
    </row>
    <row r="5" spans="1:24" ht="17" customHeight="1" x14ac:dyDescent="0.35">
      <c r="A5" s="12" t="str">
        <f>'Chart Data'!A2</f>
        <v>Bangladesh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Q5" s="9" t="str">
        <f>'Chart Data'!A5</f>
        <v>Myanmar</v>
      </c>
      <c r="R5" s="10">
        <f>'Chart Data'!B5</f>
        <v>-0.01</v>
      </c>
      <c r="S5" s="10">
        <f>'Chart Data'!C5</f>
        <v>-3.3333333333333333E-2</v>
      </c>
      <c r="T5" s="10">
        <f>'Chart Data'!D5</f>
        <v>0.13250000000000001</v>
      </c>
      <c r="U5" s="10">
        <f>'Chart Data'!E5</f>
        <v>0.82416666666666671</v>
      </c>
      <c r="V5" s="10">
        <f>'Chart Data'!F5</f>
        <v>4.3333333333333335E-2</v>
      </c>
      <c r="W5" s="10">
        <f>'Chart Data'!G5</f>
        <v>0.95666666666666678</v>
      </c>
      <c r="X5" s="11">
        <f>'Chart Data'!H5</f>
        <v>1200</v>
      </c>
    </row>
    <row r="6" spans="1:24" ht="17" customHeight="1" x14ac:dyDescent="0.35">
      <c r="A6" s="12" t="str">
        <f>'Chart Data'!A3</f>
        <v>Maldives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Q6" s="9" t="str">
        <f>'Chart Data'!A6</f>
        <v>Jordan</v>
      </c>
      <c r="R6" s="10">
        <f>'Chart Data'!B6</f>
        <v>-1.9198664440734557E-2</v>
      </c>
      <c r="S6" s="10">
        <f>'Chart Data'!C6</f>
        <v>-4.006677796327212E-2</v>
      </c>
      <c r="T6" s="10">
        <f>'Chart Data'!D6</f>
        <v>8.4307178631051749E-2</v>
      </c>
      <c r="U6" s="10">
        <f>'Chart Data'!E6</f>
        <v>0.85642737896494159</v>
      </c>
      <c r="V6" s="10">
        <f>'Chart Data'!F6</f>
        <v>5.9265442404006677E-2</v>
      </c>
      <c r="W6" s="10">
        <f>'Chart Data'!G6</f>
        <v>0.94073455759599334</v>
      </c>
      <c r="X6" s="11">
        <f>'Chart Data'!H6</f>
        <v>1198</v>
      </c>
    </row>
    <row r="7" spans="1:24" ht="17" customHeight="1" x14ac:dyDescent="0.35">
      <c r="A7" s="12" t="str">
        <f>'Chart Data'!A4</f>
        <v>Libya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Q7" s="9" t="str">
        <f>'Chart Data'!A7</f>
        <v>Pakistan</v>
      </c>
      <c r="R7" s="10">
        <f>'Chart Data'!B7</f>
        <v>-1.5220700152207001E-2</v>
      </c>
      <c r="S7" s="10">
        <f>'Chart Data'!C7</f>
        <v>-4.5662100456621002E-2</v>
      </c>
      <c r="T7" s="10">
        <f>'Chart Data'!D7</f>
        <v>0.14611872146118721</v>
      </c>
      <c r="U7" s="10">
        <f>'Chart Data'!E7</f>
        <v>0.79299847792998479</v>
      </c>
      <c r="V7" s="10">
        <f>'Chart Data'!F7</f>
        <v>6.0882800608828003E-2</v>
      </c>
      <c r="W7" s="10">
        <f>'Chart Data'!G7</f>
        <v>0.939117199391172</v>
      </c>
      <c r="X7" s="11">
        <f>'Chart Data'!H7</f>
        <v>1971</v>
      </c>
    </row>
    <row r="8" spans="1:24" ht="17" customHeight="1" x14ac:dyDescent="0.35">
      <c r="A8" s="12" t="str">
        <f>'Chart Data'!A5</f>
        <v>Myanmar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Q8" s="9" t="str">
        <f>'Chart Data'!A8</f>
        <v>Morocco</v>
      </c>
      <c r="R8" s="10">
        <f>'Chart Data'!B8</f>
        <v>-2.6666666666666668E-2</v>
      </c>
      <c r="S8" s="10">
        <f>'Chart Data'!C8</f>
        <v>-6.9166666666666668E-2</v>
      </c>
      <c r="T8" s="10">
        <f>'Chart Data'!D8</f>
        <v>0.29833333333333334</v>
      </c>
      <c r="U8" s="10">
        <f>'Chart Data'!E8</f>
        <v>0.60583333333333333</v>
      </c>
      <c r="V8" s="10">
        <f>'Chart Data'!F8</f>
        <v>9.583333333333334E-2</v>
      </c>
      <c r="W8" s="10">
        <f>'Chart Data'!G8</f>
        <v>0.90416666666666667</v>
      </c>
      <c r="X8" s="11">
        <f>'Chart Data'!H8</f>
        <v>1200</v>
      </c>
    </row>
    <row r="9" spans="1:24" ht="17" customHeight="1" x14ac:dyDescent="0.35">
      <c r="A9" s="12" t="str">
        <f>'Chart Data'!A6</f>
        <v>Jordan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Q9" s="9" t="str">
        <f>'Chart Data'!A9</f>
        <v>Indonesia</v>
      </c>
      <c r="R9" s="10">
        <f>'Chart Data'!B9</f>
        <v>-1.5688735487919672E-2</v>
      </c>
      <c r="S9" s="10">
        <f>'Chart Data'!C9</f>
        <v>-0.12268591151553185</v>
      </c>
      <c r="T9" s="10">
        <f>'Chart Data'!D9</f>
        <v>0.37307812990272982</v>
      </c>
      <c r="U9" s="10">
        <f>'Chart Data'!E9</f>
        <v>0.48854722309381865</v>
      </c>
      <c r="V9" s="10">
        <f>'Chart Data'!F9</f>
        <v>0.13837464700345153</v>
      </c>
      <c r="W9" s="10">
        <f>'Chart Data'!G9</f>
        <v>0.86162535299654852</v>
      </c>
      <c r="X9" s="11">
        <f>'Chart Data'!H9</f>
        <v>3187</v>
      </c>
    </row>
    <row r="10" spans="1:24" ht="17" customHeight="1" x14ac:dyDescent="0.35">
      <c r="A10" s="12" t="str">
        <f>'Chart Data'!A7</f>
        <v>Pakistan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Q10" s="9" t="str">
        <f>'Chart Data'!A10</f>
        <v>Armenia</v>
      </c>
      <c r="R10" s="10">
        <f>'Chart Data'!B10</f>
        <v>-4.3046357615894038E-2</v>
      </c>
      <c r="S10" s="10">
        <f>'Chart Data'!C10</f>
        <v>-0.12003311258278146</v>
      </c>
      <c r="T10" s="10">
        <f>'Chart Data'!D10</f>
        <v>0.28559602649006621</v>
      </c>
      <c r="U10" s="10">
        <f>'Chart Data'!E10</f>
        <v>0.55132450331125826</v>
      </c>
      <c r="V10" s="10">
        <f>'Chart Data'!F10</f>
        <v>0.1630794701986755</v>
      </c>
      <c r="W10" s="10">
        <f>'Chart Data'!G10</f>
        <v>0.83692052980132448</v>
      </c>
      <c r="X10" s="11">
        <f>'Chart Data'!H10</f>
        <v>1208</v>
      </c>
    </row>
    <row r="11" spans="1:24" ht="17" customHeight="1" x14ac:dyDescent="0.35">
      <c r="A11" s="12" t="str">
        <f>'Chart Data'!A8</f>
        <v>Morocco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Q11" s="9" t="str">
        <f>'Chart Data'!A11</f>
        <v>Tunisia</v>
      </c>
      <c r="R11" s="10">
        <f>'Chart Data'!B11</f>
        <v>-2.0815986677768527E-2</v>
      </c>
      <c r="S11" s="10">
        <f>'Chart Data'!C11</f>
        <v>-0.16985845129059118</v>
      </c>
      <c r="T11" s="10">
        <f>'Chart Data'!D11</f>
        <v>0.19400499583680267</v>
      </c>
      <c r="U11" s="10">
        <f>'Chart Data'!E11</f>
        <v>0.61532056619483766</v>
      </c>
      <c r="V11" s="10">
        <f>'Chart Data'!F11</f>
        <v>0.1906744379683597</v>
      </c>
      <c r="W11" s="10">
        <f>'Chart Data'!G11</f>
        <v>0.8093255620316403</v>
      </c>
      <c r="X11" s="11">
        <f>'Chart Data'!H11</f>
        <v>1201</v>
      </c>
    </row>
    <row r="12" spans="1:24" ht="17" customHeight="1" x14ac:dyDescent="0.35">
      <c r="A12" s="12" t="str">
        <f>'Chart Data'!A9</f>
        <v>Indonesia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Q12" s="9" t="str">
        <f>'Chart Data'!A12</f>
        <v>Turkey</v>
      </c>
      <c r="R12" s="10">
        <f>'Chart Data'!B12</f>
        <v>-2.9360967184801381E-2</v>
      </c>
      <c r="S12" s="10">
        <f>'Chart Data'!C12</f>
        <v>-0.16407599309153714</v>
      </c>
      <c r="T12" s="10">
        <f>'Chart Data'!D12</f>
        <v>0.35060449050086356</v>
      </c>
      <c r="U12" s="10">
        <f>'Chart Data'!E12</f>
        <v>0.45595854922279794</v>
      </c>
      <c r="V12" s="10">
        <f>'Chart Data'!F12</f>
        <v>0.19343696027633853</v>
      </c>
      <c r="W12" s="10">
        <f>'Chart Data'!G12</f>
        <v>0.8065630397236615</v>
      </c>
      <c r="X12" s="11">
        <f>'Chart Data'!H12</f>
        <v>2316</v>
      </c>
    </row>
    <row r="13" spans="1:24" ht="17" customHeight="1" x14ac:dyDescent="0.35">
      <c r="A13" s="12" t="str">
        <f>'Chart Data'!A10</f>
        <v>Armenia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Q13" s="9" t="str">
        <f>'Chart Data'!A13</f>
        <v>Kyrgyzstan</v>
      </c>
      <c r="R13" s="10">
        <f>'Chart Data'!B13</f>
        <v>-7.426597582037997E-2</v>
      </c>
      <c r="S13" s="10">
        <f>'Chart Data'!C13</f>
        <v>-0.13471502590673576</v>
      </c>
      <c r="T13" s="10">
        <f>'Chart Data'!D13</f>
        <v>0.25474956822107081</v>
      </c>
      <c r="U13" s="10">
        <f>'Chart Data'!E13</f>
        <v>0.53626943005181349</v>
      </c>
      <c r="V13" s="10">
        <f>'Chart Data'!F13</f>
        <v>0.20898100172711573</v>
      </c>
      <c r="W13" s="10">
        <f>'Chart Data'!G13</f>
        <v>0.79101899827288435</v>
      </c>
      <c r="X13" s="11">
        <f>'Chart Data'!H13</f>
        <v>1158</v>
      </c>
    </row>
    <row r="14" spans="1:24" ht="17" customHeight="1" x14ac:dyDescent="0.35">
      <c r="A14" s="12" t="str">
        <f>'Chart Data'!A11</f>
        <v>Tunisia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Q14" s="9" t="str">
        <f>'Chart Data'!A14</f>
        <v>Uzbekistan</v>
      </c>
      <c r="R14" s="10">
        <f>'Chart Data'!B14</f>
        <v>-4.4347826086956518E-2</v>
      </c>
      <c r="S14" s="10">
        <f>'Chart Data'!C14</f>
        <v>-0.16521739130434782</v>
      </c>
      <c r="T14" s="10">
        <f>'Chart Data'!D14</f>
        <v>0.29217391304347828</v>
      </c>
      <c r="U14" s="10">
        <f>'Chart Data'!E14</f>
        <v>0.49826086956521737</v>
      </c>
      <c r="V14" s="10">
        <f>'Chart Data'!F14</f>
        <v>0.20956521739130435</v>
      </c>
      <c r="W14" s="10">
        <f>'Chart Data'!G14</f>
        <v>0.79043478260869571</v>
      </c>
      <c r="X14" s="11">
        <f>'Chart Data'!H14</f>
        <v>1150</v>
      </c>
    </row>
    <row r="15" spans="1:24" ht="17" customHeight="1" x14ac:dyDescent="0.35">
      <c r="A15" s="12" t="str">
        <f>'Chart Data'!A12</f>
        <v>Turkey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Q15" s="9" t="str">
        <f>'Chart Data'!A15</f>
        <v>Tajikistan</v>
      </c>
      <c r="R15" s="10">
        <f>'Chart Data'!B15</f>
        <v>-9.7500000000000003E-2</v>
      </c>
      <c r="S15" s="10">
        <f>'Chart Data'!C15</f>
        <v>-0.11666666666666667</v>
      </c>
      <c r="T15" s="10">
        <f>'Chart Data'!D15</f>
        <v>0.3075</v>
      </c>
      <c r="U15" s="10">
        <f>'Chart Data'!E15</f>
        <v>0.47833333333333333</v>
      </c>
      <c r="V15" s="10">
        <f>'Chart Data'!F15</f>
        <v>0.21416666666666667</v>
      </c>
      <c r="W15" s="10">
        <f>'Chart Data'!G15</f>
        <v>0.78583333333333338</v>
      </c>
      <c r="X15" s="11">
        <f>'Chart Data'!H15</f>
        <v>1200</v>
      </c>
    </row>
    <row r="16" spans="1:24" ht="17" customHeight="1" x14ac:dyDescent="0.35">
      <c r="A16" s="12" t="str">
        <f>'Chart Data'!A13</f>
        <v>Kyrgyzstan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Q16" s="9" t="str">
        <f>'Chart Data'!A16</f>
        <v>Iraq</v>
      </c>
      <c r="R16" s="10">
        <f>'Chart Data'!B16</f>
        <v>-8.7883959044368604E-2</v>
      </c>
      <c r="S16" s="10">
        <f>'Chart Data'!C16</f>
        <v>-0.15273037542662116</v>
      </c>
      <c r="T16" s="10">
        <f>'Chart Data'!D16</f>
        <v>0.14334470989761092</v>
      </c>
      <c r="U16" s="10">
        <f>'Chart Data'!E16</f>
        <v>0.61604095563139927</v>
      </c>
      <c r="V16" s="10">
        <f>'Chart Data'!F16</f>
        <v>0.24061433447098976</v>
      </c>
      <c r="W16" s="10">
        <f>'Chart Data'!G16</f>
        <v>0.75938566552901021</v>
      </c>
      <c r="X16" s="11">
        <f>'Chart Data'!H16</f>
        <v>1172</v>
      </c>
    </row>
    <row r="17" spans="1:24" ht="17" customHeight="1" x14ac:dyDescent="0.35">
      <c r="A17" s="12" t="str">
        <f>'Chart Data'!A14</f>
        <v>Uzbekistan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Q17" s="9" t="str">
        <f>'Chart Data'!A17</f>
        <v>Nigeria</v>
      </c>
      <c r="R17" s="10">
        <f>'Chart Data'!B17</f>
        <v>-0.10180623973727422</v>
      </c>
      <c r="S17" s="10">
        <f>'Chart Data'!C17</f>
        <v>-0.18801313628899835</v>
      </c>
      <c r="T17" s="10">
        <f>'Chart Data'!D17</f>
        <v>0.2651888341543514</v>
      </c>
      <c r="U17" s="10">
        <f>'Chart Data'!E17</f>
        <v>0.44499178981937604</v>
      </c>
      <c r="V17" s="10">
        <f>'Chart Data'!F17</f>
        <v>0.28981937602627256</v>
      </c>
      <c r="W17" s="10">
        <f>'Chart Data'!G17</f>
        <v>0.71018062397372739</v>
      </c>
      <c r="X17" s="11">
        <f>'Chart Data'!H17</f>
        <v>1218</v>
      </c>
    </row>
    <row r="18" spans="1:24" ht="17" customHeight="1" x14ac:dyDescent="0.35">
      <c r="A18" s="12" t="str">
        <f>'Chart Data'!A15</f>
        <v>Tajikistan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Q18" s="9" t="str">
        <f>'Chart Data'!A18</f>
        <v>Malaysia</v>
      </c>
      <c r="R18" s="10">
        <f>'Chart Data'!B18</f>
        <v>-6.9306930693069313E-2</v>
      </c>
      <c r="S18" s="10">
        <f>'Chart Data'!C18</f>
        <v>-0.23457730388423459</v>
      </c>
      <c r="T18" s="10">
        <f>'Chart Data'!D18</f>
        <v>0.25742574257425743</v>
      </c>
      <c r="U18" s="10">
        <f>'Chart Data'!E18</f>
        <v>0.43869002284843867</v>
      </c>
      <c r="V18" s="10">
        <f>'Chart Data'!F18</f>
        <v>0.3038842345773039</v>
      </c>
      <c r="W18" s="10">
        <f>'Chart Data'!G18</f>
        <v>0.69611576542269615</v>
      </c>
      <c r="X18" s="11">
        <f>'Chart Data'!H18</f>
        <v>1313</v>
      </c>
    </row>
    <row r="19" spans="1:24" ht="17" customHeight="1" x14ac:dyDescent="0.35">
      <c r="A19" s="12" t="str">
        <f>'Chart Data'!A16</f>
        <v>Iraq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Q19" s="9" t="str">
        <f>'Chart Data'!A19</f>
        <v>Iran</v>
      </c>
      <c r="R19" s="10">
        <f>'Chart Data'!B19</f>
        <v>-9.3476798924008064E-2</v>
      </c>
      <c r="S19" s="10">
        <f>'Chart Data'!C19</f>
        <v>-0.21318090114324142</v>
      </c>
      <c r="T19" s="10">
        <f>'Chart Data'!D19</f>
        <v>0.38735709482178882</v>
      </c>
      <c r="U19" s="10">
        <f>'Chart Data'!E19</f>
        <v>0.30598520511096167</v>
      </c>
      <c r="V19" s="10">
        <f>'Chart Data'!F19</f>
        <v>0.30665770006724946</v>
      </c>
      <c r="W19" s="10">
        <f>'Chart Data'!G19</f>
        <v>0.69334229993275054</v>
      </c>
      <c r="X19" s="11">
        <f>'Chart Data'!H19</f>
        <v>1487</v>
      </c>
    </row>
    <row r="20" spans="1:24" ht="17" customHeight="1" x14ac:dyDescent="0.35">
      <c r="A20" s="12" t="str">
        <f>'Chart Data'!A17</f>
        <v>Nigeria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Q20" s="9" t="str">
        <f>'Chart Data'!A20</f>
        <v>Philippines</v>
      </c>
      <c r="R20" s="10">
        <f>'Chart Data'!B20</f>
        <v>-4.9455155071248952E-2</v>
      </c>
      <c r="S20" s="10">
        <f>'Chart Data'!C20</f>
        <v>-0.33109807208717518</v>
      </c>
      <c r="T20" s="10">
        <f>'Chart Data'!D20</f>
        <v>0.39731768650461025</v>
      </c>
      <c r="U20" s="10">
        <f>'Chart Data'!E20</f>
        <v>0.22212908633696563</v>
      </c>
      <c r="V20" s="10">
        <f>'Chart Data'!F20</f>
        <v>0.3805532271584241</v>
      </c>
      <c r="W20" s="10">
        <f>'Chart Data'!G20</f>
        <v>0.6194467728415759</v>
      </c>
      <c r="X20" s="11">
        <f>'Chart Data'!H20</f>
        <v>1193</v>
      </c>
    </row>
    <row r="21" spans="1:24" ht="17" customHeight="1" x14ac:dyDescent="0.35">
      <c r="A21" s="12" t="str">
        <f>'Chart Data'!A18</f>
        <v>Malaysia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Q21" s="9" t="str">
        <f>'Chart Data'!A21</f>
        <v>Bolivia</v>
      </c>
      <c r="R21" s="10">
        <f>'Chart Data'!B21</f>
        <v>-4.5748383888612631E-2</v>
      </c>
      <c r="S21" s="10">
        <f>'Chart Data'!C21</f>
        <v>-0.3654898060666335</v>
      </c>
      <c r="T21" s="10">
        <f>'Chart Data'!D21</f>
        <v>0.49925410243659873</v>
      </c>
      <c r="U21" s="10">
        <f>'Chart Data'!E21</f>
        <v>8.9507707608155143E-2</v>
      </c>
      <c r="V21" s="10">
        <f>'Chart Data'!F21</f>
        <v>0.41123818995524614</v>
      </c>
      <c r="W21" s="10">
        <f>'Chart Data'!G21</f>
        <v>0.58876181004475392</v>
      </c>
      <c r="X21" s="11">
        <f>'Chart Data'!H21</f>
        <v>2011</v>
      </c>
    </row>
    <row r="22" spans="1:24" ht="17" customHeight="1" x14ac:dyDescent="0.35">
      <c r="A22" s="12" t="str">
        <f>'Chart Data'!A19</f>
        <v>Iran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Q22" s="9" t="str">
        <f>'Chart Data'!A22</f>
        <v>Cyprus</v>
      </c>
      <c r="R22" s="10">
        <f>'Chart Data'!B22</f>
        <v>-9.2613009922822495E-2</v>
      </c>
      <c r="S22" s="10">
        <f>'Chart Data'!C22</f>
        <v>-0.33737596471885334</v>
      </c>
      <c r="T22" s="10">
        <f>'Chart Data'!D22</f>
        <v>0.30981256890848952</v>
      </c>
      <c r="U22" s="10">
        <f>'Chart Data'!E22</f>
        <v>0.26019845644983464</v>
      </c>
      <c r="V22" s="10">
        <f>'Chart Data'!F22</f>
        <v>0.42998897464167585</v>
      </c>
      <c r="W22" s="10">
        <f>'Chart Data'!G22</f>
        <v>0.57001102535832415</v>
      </c>
      <c r="X22" s="11">
        <f>'Chart Data'!H22</f>
        <v>907</v>
      </c>
    </row>
    <row r="23" spans="1:24" ht="17" customHeight="1" x14ac:dyDescent="0.35">
      <c r="A23" s="12" t="str">
        <f>'Chart Data'!A20</f>
        <v>Philippines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Q23" s="9" t="str">
        <f>'Chart Data'!A23</f>
        <v>Nicaragua</v>
      </c>
      <c r="R23" s="10">
        <f>'Chart Data'!B23</f>
        <v>-3.0833333333333334E-2</v>
      </c>
      <c r="S23" s="10">
        <f>'Chart Data'!C23</f>
        <v>-0.45750000000000002</v>
      </c>
      <c r="T23" s="10">
        <f>'Chart Data'!D23</f>
        <v>0.40500000000000003</v>
      </c>
      <c r="U23" s="10">
        <f>'Chart Data'!E23</f>
        <v>0.10666666666666667</v>
      </c>
      <c r="V23" s="10">
        <f>'Chart Data'!F23</f>
        <v>0.48833333333333334</v>
      </c>
      <c r="W23" s="10">
        <f>'Chart Data'!G23</f>
        <v>0.51166666666666671</v>
      </c>
      <c r="X23" s="11">
        <f>'Chart Data'!H23</f>
        <v>1200</v>
      </c>
    </row>
    <row r="24" spans="1:24" ht="17" customHeight="1" x14ac:dyDescent="0.35">
      <c r="A24" s="12" t="str">
        <f>'Chart Data'!A21</f>
        <v>Bolivia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Q24" s="9" t="str">
        <f>'Chart Data'!A24</f>
        <v>Lebanon</v>
      </c>
      <c r="R24" s="10">
        <f>'Chart Data'!B24</f>
        <v>-0.13617021276595745</v>
      </c>
      <c r="S24" s="10">
        <f>'Chart Data'!C24</f>
        <v>-0.36255319148936171</v>
      </c>
      <c r="T24" s="10">
        <f>'Chart Data'!D24</f>
        <v>0.28340425531914892</v>
      </c>
      <c r="U24" s="10">
        <f>'Chart Data'!E24</f>
        <v>0.21787234042553191</v>
      </c>
      <c r="V24" s="10">
        <f>'Chart Data'!F24</f>
        <v>0.49872340425531914</v>
      </c>
      <c r="W24" s="10">
        <f>'Chart Data'!G24</f>
        <v>0.50127659574468086</v>
      </c>
      <c r="X24" s="11">
        <f>'Chart Data'!H24</f>
        <v>1175</v>
      </c>
    </row>
    <row r="25" spans="1:24" ht="17" customHeight="1" x14ac:dyDescent="0.35">
      <c r="A25" s="12" t="str">
        <f>'Chart Data'!A22</f>
        <v>Cyprus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9" t="str">
        <f>'Chart Data'!A25</f>
        <v>Ethiopia</v>
      </c>
      <c r="R25" s="10">
        <f>'Chart Data'!B25</f>
        <v>-0.20619396903015486</v>
      </c>
      <c r="S25" s="10">
        <f>'Chart Data'!C25</f>
        <v>-0.29584352078239606</v>
      </c>
      <c r="T25" s="10">
        <f>'Chart Data'!D25</f>
        <v>0.18989405052974734</v>
      </c>
      <c r="U25" s="10">
        <f>'Chart Data'!E25</f>
        <v>0.30806845965770169</v>
      </c>
      <c r="V25" s="10">
        <f>'Chart Data'!F25</f>
        <v>0.50203748981255092</v>
      </c>
      <c r="W25" s="10">
        <f>'Chart Data'!G25</f>
        <v>0.49796251018744903</v>
      </c>
      <c r="X25" s="11">
        <f>'Chart Data'!H25</f>
        <v>1227</v>
      </c>
    </row>
    <row r="26" spans="1:24" ht="17" customHeight="1" x14ac:dyDescent="0.35">
      <c r="A26" s="12" t="str">
        <f>'Chart Data'!A23</f>
        <v>Nicaragua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Q26" s="9" t="str">
        <f>'Chart Data'!A26</f>
        <v>India</v>
      </c>
      <c r="R26" s="10">
        <f>'Chart Data'!B26</f>
        <v>-0.231055900621118</v>
      </c>
      <c r="S26" s="10">
        <f>'Chart Data'!C26</f>
        <v>-0.27329192546583853</v>
      </c>
      <c r="T26" s="10">
        <f>'Chart Data'!D26</f>
        <v>0.24906832298136647</v>
      </c>
      <c r="U26" s="10">
        <f>'Chart Data'!E26</f>
        <v>0.24658385093167701</v>
      </c>
      <c r="V26" s="10">
        <f>'Chart Data'!F26</f>
        <v>0.5043478260869565</v>
      </c>
      <c r="W26" s="10">
        <f>'Chart Data'!G26</f>
        <v>0.4956521739130435</v>
      </c>
      <c r="X26" s="11">
        <f>'Chart Data'!H26</f>
        <v>1610</v>
      </c>
    </row>
    <row r="27" spans="1:24" ht="17" customHeight="1" x14ac:dyDescent="0.35">
      <c r="A27" s="12" t="str">
        <f>'Chart Data'!A24</f>
        <v>Lebanon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Q27" s="9" t="str">
        <f>'Chart Data'!A27</f>
        <v>Kazakhstan</v>
      </c>
      <c r="R27" s="10">
        <f>'Chart Data'!B27</f>
        <v>-0.11498586239396795</v>
      </c>
      <c r="S27" s="10">
        <f>'Chart Data'!C27</f>
        <v>-0.39114043355325168</v>
      </c>
      <c r="T27" s="10">
        <f>'Chart Data'!D27</f>
        <v>0.27521206409048066</v>
      </c>
      <c r="U27" s="10">
        <f>'Chart Data'!E27</f>
        <v>0.21866163996229973</v>
      </c>
      <c r="V27" s="10">
        <f>'Chart Data'!F27</f>
        <v>0.50612629594721958</v>
      </c>
      <c r="W27" s="10">
        <f>'Chart Data'!G27</f>
        <v>0.49387370405278042</v>
      </c>
      <c r="X27" s="11">
        <f>'Chart Data'!H27</f>
        <v>1061</v>
      </c>
    </row>
    <row r="28" spans="1:24" ht="17" customHeight="1" x14ac:dyDescent="0.35">
      <c r="A28" s="12" t="str">
        <f>'Chart Data'!A25</f>
        <v>Ethiopia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Q28" s="9" t="str">
        <f>'Chart Data'!A28</f>
        <v>Slovakia</v>
      </c>
      <c r="R28" s="10">
        <f>'Chart Data'!B28</f>
        <v>-0.20207743153918792</v>
      </c>
      <c r="S28" s="10">
        <f>'Chart Data'!C28</f>
        <v>-0.32294617563739375</v>
      </c>
      <c r="T28" s="10">
        <f>'Chart Data'!D28</f>
        <v>0.32294617563739375</v>
      </c>
      <c r="U28" s="10">
        <f>'Chart Data'!E28</f>
        <v>0.15203021718602455</v>
      </c>
      <c r="V28" s="10">
        <f>'Chart Data'!F28</f>
        <v>0.5250236071765817</v>
      </c>
      <c r="W28" s="10">
        <f>'Chart Data'!G28</f>
        <v>0.4749763928234183</v>
      </c>
      <c r="X28" s="11">
        <f>'Chart Data'!H28</f>
        <v>1059</v>
      </c>
    </row>
    <row r="29" spans="1:24" ht="17" customHeight="1" x14ac:dyDescent="0.35">
      <c r="A29" s="12" t="str">
        <f>'Chart Data'!A26</f>
        <v>India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Q29" s="9" t="str">
        <f>'Chart Data'!A29</f>
        <v>Ecuador</v>
      </c>
      <c r="R29" s="10">
        <f>'Chart Data'!B29</f>
        <v>-9.9914602903501279E-2</v>
      </c>
      <c r="S29" s="10">
        <f>'Chart Data'!C29</f>
        <v>-0.43210930828351835</v>
      </c>
      <c r="T29" s="10">
        <f>'Chart Data'!D29</f>
        <v>0.27070879590093938</v>
      </c>
      <c r="U29" s="10">
        <f>'Chart Data'!E29</f>
        <v>0.19726729291204098</v>
      </c>
      <c r="V29" s="10">
        <f>'Chart Data'!F29</f>
        <v>0.53202391118701964</v>
      </c>
      <c r="W29" s="10">
        <f>'Chart Data'!G29</f>
        <v>0.46797608881298036</v>
      </c>
      <c r="X29" s="11">
        <f>'Chart Data'!H29</f>
        <v>1171</v>
      </c>
    </row>
    <row r="30" spans="1:24" ht="17" customHeight="1" x14ac:dyDescent="0.35">
      <c r="A30" s="12" t="str">
        <f>'Chart Data'!A27</f>
        <v>Kazakhstan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Q30" s="9" t="str">
        <f>'Chart Data'!A30</f>
        <v>Thailand</v>
      </c>
      <c r="R30" s="10">
        <f>'Chart Data'!B30</f>
        <v>-0.13958482462419469</v>
      </c>
      <c r="S30" s="10">
        <f>'Chart Data'!C30</f>
        <v>-0.40443808160343592</v>
      </c>
      <c r="T30" s="10">
        <f>'Chart Data'!D30</f>
        <v>0.28990694345025053</v>
      </c>
      <c r="U30" s="10">
        <f>'Chart Data'!E30</f>
        <v>0.16607015032211883</v>
      </c>
      <c r="V30" s="10">
        <f>'Chart Data'!F30</f>
        <v>0.54402290622763061</v>
      </c>
      <c r="W30" s="10">
        <f>'Chart Data'!G30</f>
        <v>0.45597709377236939</v>
      </c>
      <c r="X30" s="11">
        <f>'Chart Data'!H30</f>
        <v>1397</v>
      </c>
    </row>
    <row r="31" spans="1:24" ht="17" customHeight="1" x14ac:dyDescent="0.35">
      <c r="A31" s="12" t="str">
        <f>'Chart Data'!A28</f>
        <v>Slovakia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Q31" s="9" t="str">
        <f>'Chart Data'!A31</f>
        <v>Kenya</v>
      </c>
      <c r="R31" s="10">
        <f>'Chart Data'!B31</f>
        <v>-0.20759289176090467</v>
      </c>
      <c r="S31" s="10">
        <f>'Chart Data'!C31</f>
        <v>-0.3392568659127625</v>
      </c>
      <c r="T31" s="10">
        <f>'Chart Data'!D31</f>
        <v>0.22051696284329564</v>
      </c>
      <c r="U31" s="10">
        <f>'Chart Data'!E31</f>
        <v>0.23263327948303716</v>
      </c>
      <c r="V31" s="10">
        <f>'Chart Data'!F31</f>
        <v>0.54684975767366717</v>
      </c>
      <c r="W31" s="10">
        <f>'Chart Data'!G31</f>
        <v>0.45315024232633283</v>
      </c>
      <c r="X31" s="11">
        <f>'Chart Data'!H31</f>
        <v>1238</v>
      </c>
    </row>
    <row r="32" spans="1:24" ht="17" customHeight="1" x14ac:dyDescent="0.35">
      <c r="A32" s="12" t="str">
        <f>'Chart Data'!A29</f>
        <v>Ecuador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Q32" s="9" t="str">
        <f>'Chart Data'!A32</f>
        <v>Greece</v>
      </c>
      <c r="R32" s="10">
        <f>'Chart Data'!B32</f>
        <v>-0.17573595004460305</v>
      </c>
      <c r="S32" s="10">
        <f>'Chart Data'!C32</f>
        <v>-0.38269402319357715</v>
      </c>
      <c r="T32" s="10">
        <f>'Chart Data'!D32</f>
        <v>0.28991971454058874</v>
      </c>
      <c r="U32" s="10">
        <f>'Chart Data'!E32</f>
        <v>0.15165031222123104</v>
      </c>
      <c r="V32" s="10">
        <f>'Chart Data'!F32</f>
        <v>0.55842997323818022</v>
      </c>
      <c r="W32" s="10">
        <f>'Chart Data'!G32</f>
        <v>0.44157002676181978</v>
      </c>
      <c r="X32" s="11">
        <f>'Chart Data'!H32</f>
        <v>1121</v>
      </c>
    </row>
    <row r="33" spans="1:24" ht="17" customHeight="1" x14ac:dyDescent="0.35">
      <c r="A33" s="12" t="str">
        <f>'Chart Data'!A30</f>
        <v>Thailand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Q33" s="9" t="str">
        <f>'Chart Data'!A33</f>
        <v>Vietnam</v>
      </c>
      <c r="R33" s="10">
        <f>'Chart Data'!B33</f>
        <v>-7.9166666666666663E-2</v>
      </c>
      <c r="S33" s="10">
        <f>'Chart Data'!C33</f>
        <v>-0.48083333333333333</v>
      </c>
      <c r="T33" s="10">
        <f>'Chart Data'!D33</f>
        <v>0.38500000000000001</v>
      </c>
      <c r="U33" s="10">
        <f>'Chart Data'!E33</f>
        <v>5.5E-2</v>
      </c>
      <c r="V33" s="10">
        <f>'Chart Data'!F33</f>
        <v>0.56000000000000005</v>
      </c>
      <c r="W33" s="10">
        <f>'Chart Data'!G33</f>
        <v>0.44</v>
      </c>
      <c r="X33" s="11">
        <f>'Chart Data'!H33</f>
        <v>1200</v>
      </c>
    </row>
    <row r="34" spans="1:24" ht="17" customHeight="1" x14ac:dyDescent="0.35">
      <c r="A34" s="12" t="str">
        <f>'Chart Data'!A31</f>
        <v>Kenya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Q34" s="9" t="str">
        <f>'Chart Data'!A34</f>
        <v>Ukraine</v>
      </c>
      <c r="R34" s="10">
        <f>'Chart Data'!B34</f>
        <v>-0.19660678642714571</v>
      </c>
      <c r="S34" s="10">
        <f>'Chart Data'!C34</f>
        <v>-0.40419161676646709</v>
      </c>
      <c r="T34" s="10">
        <f>'Chart Data'!D34</f>
        <v>0.28443113772455092</v>
      </c>
      <c r="U34" s="10">
        <f>'Chart Data'!E34</f>
        <v>0.11477045908183632</v>
      </c>
      <c r="V34" s="10">
        <f>'Chart Data'!F34</f>
        <v>0.60079840319361277</v>
      </c>
      <c r="W34" s="10">
        <f>'Chart Data'!G34</f>
        <v>0.39920159680638723</v>
      </c>
      <c r="X34" s="11">
        <f>'Chart Data'!H34</f>
        <v>1002</v>
      </c>
    </row>
    <row r="35" spans="1:24" ht="17" customHeight="1" x14ac:dyDescent="0.35">
      <c r="A35" s="12" t="str">
        <f>'Chart Data'!A32</f>
        <v>Greece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Q35" s="9" t="str">
        <f>'Chart Data'!A35</f>
        <v>Colombia</v>
      </c>
      <c r="R35" s="10">
        <f>'Chart Data'!B35</f>
        <v>-9.4736842105263161E-2</v>
      </c>
      <c r="S35" s="10">
        <f>'Chart Data'!C35</f>
        <v>-0.52368421052631575</v>
      </c>
      <c r="T35" s="10">
        <f>'Chart Data'!D35</f>
        <v>0.2756578947368421</v>
      </c>
      <c r="U35" s="10">
        <f>'Chart Data'!E35</f>
        <v>0.10592105263157894</v>
      </c>
      <c r="V35" s="10">
        <f>'Chart Data'!F35</f>
        <v>0.61842105263157887</v>
      </c>
      <c r="W35" s="10">
        <f>'Chart Data'!G35</f>
        <v>0.38157894736842102</v>
      </c>
      <c r="X35" s="11">
        <f>'Chart Data'!H35</f>
        <v>1520</v>
      </c>
    </row>
    <row r="36" spans="1:24" ht="17" customHeight="1" x14ac:dyDescent="0.35">
      <c r="A36" s="12" t="str">
        <f>'Chart Data'!A33</f>
        <v>Vietnam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Q36" s="9" t="str">
        <f>'Chart Data'!A36</f>
        <v>Romania</v>
      </c>
      <c r="R36" s="10">
        <f>'Chart Data'!B36</f>
        <v>-0.26048171275646742</v>
      </c>
      <c r="S36" s="10">
        <f>'Chart Data'!C36</f>
        <v>-0.36128456735057984</v>
      </c>
      <c r="T36" s="10">
        <f>'Chart Data'!D36</f>
        <v>0.20695807314897413</v>
      </c>
      <c r="U36" s="10">
        <f>'Chart Data'!E36</f>
        <v>0.17127564674397858</v>
      </c>
      <c r="V36" s="10">
        <f>'Chart Data'!F36</f>
        <v>0.62176628010704726</v>
      </c>
      <c r="W36" s="10">
        <f>'Chart Data'!G36</f>
        <v>0.37823371989295274</v>
      </c>
      <c r="X36" s="11">
        <f>'Chart Data'!H36</f>
        <v>1121</v>
      </c>
    </row>
    <row r="37" spans="1:24" ht="17" customHeight="1" x14ac:dyDescent="0.35">
      <c r="A37" s="12" t="str">
        <f>'Chart Data'!A34</f>
        <v>Ukraine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Q37" s="9" t="str">
        <f>'Chart Data'!A37</f>
        <v>Russia</v>
      </c>
      <c r="R37" s="10">
        <f>'Chart Data'!B37</f>
        <v>-0.1951219512195122</v>
      </c>
      <c r="S37" s="10">
        <f>'Chart Data'!C37</f>
        <v>-0.42715886618325644</v>
      </c>
      <c r="T37" s="10">
        <f>'Chart Data'!D37</f>
        <v>0.23269611074489124</v>
      </c>
      <c r="U37" s="10">
        <f>'Chart Data'!E37</f>
        <v>0.14502307185234015</v>
      </c>
      <c r="V37" s="10">
        <f>'Chart Data'!F37</f>
        <v>0.62228081740276864</v>
      </c>
      <c r="W37" s="10">
        <f>'Chart Data'!G37</f>
        <v>0.37771918259723136</v>
      </c>
      <c r="X37" s="11">
        <f>'Chart Data'!H37</f>
        <v>1517</v>
      </c>
    </row>
    <row r="38" spans="1:24" ht="17" customHeight="1" x14ac:dyDescent="0.35">
      <c r="A38" s="12" t="str">
        <f>'Chart Data'!A35</f>
        <v>Colombia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Q38" s="9" t="str">
        <f>'Chart Data'!A38</f>
        <v>Zimbabwe</v>
      </c>
      <c r="R38" s="10">
        <f>'Chart Data'!B38</f>
        <v>-0.14603960396039603</v>
      </c>
      <c r="S38" s="10">
        <f>'Chart Data'!C38</f>
        <v>-0.49174917491749176</v>
      </c>
      <c r="T38" s="10">
        <f>'Chart Data'!D38</f>
        <v>0.18729372937293728</v>
      </c>
      <c r="U38" s="10">
        <f>'Chart Data'!E38</f>
        <v>0.17491749174917492</v>
      </c>
      <c r="V38" s="10">
        <f>'Chart Data'!F38</f>
        <v>0.63778877887788776</v>
      </c>
      <c r="W38" s="10">
        <f>'Chart Data'!G38</f>
        <v>0.36221122112211224</v>
      </c>
      <c r="X38" s="11">
        <f>'Chart Data'!H38</f>
        <v>1212</v>
      </c>
    </row>
    <row r="39" spans="1:24" ht="17" customHeight="1" x14ac:dyDescent="0.35">
      <c r="A39" s="12" t="str">
        <f>'Chart Data'!A36</f>
        <v>Romania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Q39" s="9" t="str">
        <f>'Chart Data'!A39</f>
        <v>Mexico</v>
      </c>
      <c r="R39" s="10">
        <f>'Chart Data'!B39</f>
        <v>-0.26693925233644861</v>
      </c>
      <c r="S39" s="10">
        <f>'Chart Data'!C39</f>
        <v>-0.37616822429906543</v>
      </c>
      <c r="T39" s="10">
        <f>'Chart Data'!D39</f>
        <v>0.19801401869158877</v>
      </c>
      <c r="U39" s="10">
        <f>'Chart Data'!E39</f>
        <v>0.15887850467289719</v>
      </c>
      <c r="V39" s="10">
        <f>'Chart Data'!F39</f>
        <v>0.64310747663551404</v>
      </c>
      <c r="W39" s="10">
        <f>'Chart Data'!G39</f>
        <v>0.35689252336448596</v>
      </c>
      <c r="X39" s="11">
        <f>'Chart Data'!H39</f>
        <v>1712</v>
      </c>
    </row>
    <row r="40" spans="1:24" ht="17" customHeight="1" x14ac:dyDescent="0.35">
      <c r="A40" s="12" t="str">
        <f>'Chart Data'!A37</f>
        <v>Russia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Q40" s="9" t="str">
        <f>'Chart Data'!A40</f>
        <v>Peru</v>
      </c>
      <c r="R40" s="10">
        <f>'Chart Data'!B40</f>
        <v>-9.7043214556482182E-2</v>
      </c>
      <c r="S40" s="10">
        <f>'Chart Data'!C40</f>
        <v>-0.56861258529188774</v>
      </c>
      <c r="T40" s="10">
        <f>'Chart Data'!D40</f>
        <v>0.2721758908263836</v>
      </c>
      <c r="U40" s="10">
        <f>'Chart Data'!E40</f>
        <v>6.2168309325246397E-2</v>
      </c>
      <c r="V40" s="10">
        <f>'Chart Data'!F40</f>
        <v>0.66565579984836987</v>
      </c>
      <c r="W40" s="10">
        <f>'Chart Data'!G40</f>
        <v>0.33434420015163002</v>
      </c>
      <c r="X40" s="11">
        <f>'Chart Data'!H40</f>
        <v>1319</v>
      </c>
    </row>
    <row r="41" spans="1:24" ht="17" customHeight="1" x14ac:dyDescent="0.35">
      <c r="A41" s="12" t="str">
        <f>'Chart Data'!A38</f>
        <v>Zimbabwe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Q41" s="9" t="str">
        <f>'Chart Data'!A41</f>
        <v>Czechia</v>
      </c>
      <c r="R41" s="10">
        <f>'Chart Data'!B41</f>
        <v>-0.30130130130130128</v>
      </c>
      <c r="S41" s="10">
        <f>'Chart Data'!C41</f>
        <v>-0.38538538538538536</v>
      </c>
      <c r="T41" s="10">
        <f>'Chart Data'!D41</f>
        <v>0.23623623623623624</v>
      </c>
      <c r="U41" s="10">
        <f>'Chart Data'!E41</f>
        <v>7.7077077077077075E-2</v>
      </c>
      <c r="V41" s="10">
        <f>'Chart Data'!F41</f>
        <v>0.68668668668668664</v>
      </c>
      <c r="W41" s="10">
        <f>'Chart Data'!G41</f>
        <v>0.3133133133133133</v>
      </c>
      <c r="X41" s="11">
        <f>'Chart Data'!H41</f>
        <v>999</v>
      </c>
    </row>
    <row r="42" spans="1:24" ht="17" customHeight="1" x14ac:dyDescent="0.35">
      <c r="A42" s="12" t="str">
        <f>'Chart Data'!A39</f>
        <v>Mexico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Q42" s="9" t="str">
        <f>'Chart Data'!A42</f>
        <v>Hong Kong SAR</v>
      </c>
      <c r="R42" s="10">
        <f>'Chart Data'!B42</f>
        <v>-0.20841889117043122</v>
      </c>
      <c r="S42" s="10">
        <f>'Chart Data'!C42</f>
        <v>-0.49691991786447637</v>
      </c>
      <c r="T42" s="10">
        <f>'Chart Data'!D42</f>
        <v>0.23459958932238192</v>
      </c>
      <c r="U42" s="10">
        <f>'Chart Data'!E42</f>
        <v>6.0061601642710474E-2</v>
      </c>
      <c r="V42" s="10">
        <f>'Chart Data'!F42</f>
        <v>0.70533880903490753</v>
      </c>
      <c r="W42" s="10">
        <f>'Chart Data'!G42</f>
        <v>0.29466119096509241</v>
      </c>
      <c r="X42" s="11">
        <f>'Chart Data'!H42</f>
        <v>1948</v>
      </c>
    </row>
    <row r="43" spans="1:24" ht="17" customHeight="1" x14ac:dyDescent="0.35">
      <c r="A43" s="12" t="str">
        <f>'Chart Data'!A40</f>
        <v>Peru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Q43" s="9" t="str">
        <f>'Chart Data'!A43</f>
        <v>Mongolia</v>
      </c>
      <c r="R43" s="10">
        <f>'Chart Data'!B43</f>
        <v>-0.36413708690330476</v>
      </c>
      <c r="S43" s="10">
        <f>'Chart Data'!C43</f>
        <v>-0.34700122399020805</v>
      </c>
      <c r="T43" s="10">
        <f>'Chart Data'!D43</f>
        <v>0.204406364749082</v>
      </c>
      <c r="U43" s="10">
        <f>'Chart Data'!E43</f>
        <v>8.4455324357405145E-2</v>
      </c>
      <c r="V43" s="10">
        <f>'Chart Data'!F43</f>
        <v>0.71113831089351276</v>
      </c>
      <c r="W43" s="10">
        <f>'Chart Data'!G43</f>
        <v>0.28886168910648713</v>
      </c>
      <c r="X43" s="11">
        <f>'Chart Data'!H43</f>
        <v>1634</v>
      </c>
    </row>
    <row r="44" spans="1:24" ht="17" customHeight="1" x14ac:dyDescent="0.35">
      <c r="A44" s="12" t="str">
        <f>'Chart Data'!A41</f>
        <v>Czechia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Q44" s="9" t="str">
        <f>'Chart Data'!A44</f>
        <v>Serbia</v>
      </c>
      <c r="R44" s="10">
        <f>'Chart Data'!B44</f>
        <v>-0.22222222222222221</v>
      </c>
      <c r="S44" s="10">
        <f>'Chart Data'!C44</f>
        <v>-0.49049049049049048</v>
      </c>
      <c r="T44" s="10">
        <f>'Chart Data'!D44</f>
        <v>0.15715715715715717</v>
      </c>
      <c r="U44" s="10">
        <f>'Chart Data'!E44</f>
        <v>0.13013013013013014</v>
      </c>
      <c r="V44" s="10">
        <f>'Chart Data'!F44</f>
        <v>0.71271271271271264</v>
      </c>
      <c r="W44" s="10">
        <f>'Chart Data'!G44</f>
        <v>0.28728728728728731</v>
      </c>
      <c r="X44" s="11">
        <f>'Chart Data'!H44</f>
        <v>999</v>
      </c>
    </row>
    <row r="45" spans="1:24" ht="17" customHeight="1" x14ac:dyDescent="0.35">
      <c r="A45" s="12" t="str">
        <f>'Chart Data'!A42</f>
        <v>Hong Kong SAR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Q45" s="9" t="str">
        <f>'Chart Data'!A45</f>
        <v>Guatemala</v>
      </c>
      <c r="R45" s="10">
        <f>'Chart Data'!B45</f>
        <v>-0.19039595619208088</v>
      </c>
      <c r="S45" s="10">
        <f>'Chart Data'!C45</f>
        <v>-0.52906486941870257</v>
      </c>
      <c r="T45" s="10">
        <f>'Chart Data'!D45</f>
        <v>0.16933445661331087</v>
      </c>
      <c r="U45" s="10">
        <f>'Chart Data'!E45</f>
        <v>0.11120471777590564</v>
      </c>
      <c r="V45" s="10">
        <f>'Chart Data'!F45</f>
        <v>0.71946082561078351</v>
      </c>
      <c r="W45" s="10">
        <f>'Chart Data'!G45</f>
        <v>0.28053917438921649</v>
      </c>
      <c r="X45" s="11">
        <f>'Chart Data'!H45</f>
        <v>1187</v>
      </c>
    </row>
    <row r="46" spans="1:24" ht="17" customHeight="1" x14ac:dyDescent="0.35">
      <c r="A46" s="12" t="str">
        <f>'Chart Data'!A43</f>
        <v>Mongolia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Q46" s="9" t="str">
        <f>'Chart Data'!A46</f>
        <v>Argentina</v>
      </c>
      <c r="R46" s="10">
        <f>'Chart Data'!B46</f>
        <v>-0.31222707423580787</v>
      </c>
      <c r="S46" s="10">
        <f>'Chart Data'!C46</f>
        <v>-0.42903930131004364</v>
      </c>
      <c r="T46" s="10">
        <f>'Chart Data'!D46</f>
        <v>0.17358078602620086</v>
      </c>
      <c r="U46" s="10">
        <f>'Chart Data'!E46</f>
        <v>8.5152838427947602E-2</v>
      </c>
      <c r="V46" s="10">
        <f>'Chart Data'!F46</f>
        <v>0.74126637554585151</v>
      </c>
      <c r="W46" s="10">
        <f>'Chart Data'!G46</f>
        <v>0.25873362445414849</v>
      </c>
      <c r="X46" s="11">
        <f>'Chart Data'!H46</f>
        <v>916</v>
      </c>
    </row>
    <row r="47" spans="1:24" ht="17" customHeight="1" x14ac:dyDescent="0.35">
      <c r="A47" s="12" t="str">
        <f>'Chart Data'!A44</f>
        <v>Serbia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Q47" s="9" t="str">
        <f>'Chart Data'!A47</f>
        <v>Venezuela</v>
      </c>
      <c r="R47" s="10">
        <f>'Chart Data'!B47</f>
        <v>-0.31476793248945145</v>
      </c>
      <c r="S47" s="10">
        <f>'Chart Data'!C47</f>
        <v>-0.43122362869198311</v>
      </c>
      <c r="T47" s="10">
        <f>'Chart Data'!D47</f>
        <v>0.2</v>
      </c>
      <c r="U47" s="10">
        <f>'Chart Data'!E47</f>
        <v>5.4008438818565402E-2</v>
      </c>
      <c r="V47" s="10">
        <f>'Chart Data'!F47</f>
        <v>0.7459915611814345</v>
      </c>
      <c r="W47" s="10">
        <f>'Chart Data'!G47</f>
        <v>0.25400843881856539</v>
      </c>
      <c r="X47" s="11">
        <f>'Chart Data'!H47</f>
        <v>1185</v>
      </c>
    </row>
    <row r="48" spans="1:24" ht="17" customHeight="1" x14ac:dyDescent="0.35">
      <c r="A48" s="12" t="str">
        <f>'Chart Data'!A45</f>
        <v>Guatemala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Q48" s="9" t="str">
        <f>'Chart Data'!A48</f>
        <v>Chile</v>
      </c>
      <c r="R48" s="10">
        <f>'Chart Data'!B48</f>
        <v>-0.22823779193205945</v>
      </c>
      <c r="S48" s="10">
        <f>'Chart Data'!C48</f>
        <v>-0.52229299363057324</v>
      </c>
      <c r="T48" s="10">
        <f>'Chart Data'!D48</f>
        <v>0.20488322717622082</v>
      </c>
      <c r="U48" s="10">
        <f>'Chart Data'!E48</f>
        <v>4.4585987261146494E-2</v>
      </c>
      <c r="V48" s="10">
        <f>'Chart Data'!F48</f>
        <v>0.75053078556263264</v>
      </c>
      <c r="W48" s="10">
        <f>'Chart Data'!G48</f>
        <v>0.2494692144373673</v>
      </c>
      <c r="X48" s="11">
        <f>'Chart Data'!H48</f>
        <v>942</v>
      </c>
    </row>
    <row r="49" spans="1:24" ht="17" customHeight="1" x14ac:dyDescent="0.35">
      <c r="A49" s="12" t="str">
        <f>'Chart Data'!A46</f>
        <v>Argentina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Q49" s="9" t="str">
        <f>'Chart Data'!A49</f>
        <v>Singapore</v>
      </c>
      <c r="R49" s="10">
        <f>'Chart Data'!B49</f>
        <v>-0.24651882413615264</v>
      </c>
      <c r="S49" s="10">
        <f>'Chart Data'!C49</f>
        <v>-0.52759154203197522</v>
      </c>
      <c r="T49" s="10">
        <f>'Chart Data'!D49</f>
        <v>0.14749871067560599</v>
      </c>
      <c r="U49" s="10">
        <f>'Chart Data'!E49</f>
        <v>7.8390923156266112E-2</v>
      </c>
      <c r="V49" s="10">
        <f>'Chart Data'!F49</f>
        <v>0.77411036616812789</v>
      </c>
      <c r="W49" s="10">
        <f>'Chart Data'!G49</f>
        <v>0.22588963383187211</v>
      </c>
      <c r="X49" s="11">
        <f>'Chart Data'!H49</f>
        <v>1939</v>
      </c>
    </row>
    <row r="50" spans="1:24" ht="17" customHeight="1" x14ac:dyDescent="0.35">
      <c r="A50" s="12" t="str">
        <f>'Chart Data'!A47</f>
        <v>Venezuela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Q50" s="9" t="str">
        <f>'Chart Data'!A50</f>
        <v>Uruguay</v>
      </c>
      <c r="R50" s="10">
        <f>'Chart Data'!B50</f>
        <v>-0.28496868475991649</v>
      </c>
      <c r="S50" s="10">
        <f>'Chart Data'!C50</f>
        <v>-0.49164926931106473</v>
      </c>
      <c r="T50" s="10">
        <f>'Chart Data'!D50</f>
        <v>0.17118997912317327</v>
      </c>
      <c r="U50" s="10">
        <f>'Chart Data'!E50</f>
        <v>5.2192066805845511E-2</v>
      </c>
      <c r="V50" s="10">
        <f>'Chart Data'!F50</f>
        <v>0.77661795407098122</v>
      </c>
      <c r="W50" s="10">
        <f>'Chart Data'!G50</f>
        <v>0.22338204592901878</v>
      </c>
      <c r="X50" s="11">
        <f>'Chart Data'!H50</f>
        <v>958</v>
      </c>
    </row>
    <row r="51" spans="1:24" ht="17" customHeight="1" x14ac:dyDescent="0.35">
      <c r="A51" s="12" t="str">
        <f>'Chart Data'!A48</f>
        <v>Chile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Q51" s="9" t="str">
        <f>'Chart Data'!A51</f>
        <v>South Korea</v>
      </c>
      <c r="R51" s="10">
        <f>'Chart Data'!B51</f>
        <v>-0.30923694779116467</v>
      </c>
      <c r="S51" s="10">
        <f>'Chart Data'!C51</f>
        <v>-0.4755020080321285</v>
      </c>
      <c r="T51" s="10">
        <f>'Chart Data'!D51</f>
        <v>0.2</v>
      </c>
      <c r="U51" s="10">
        <f>'Chart Data'!E51</f>
        <v>1.5261044176706828E-2</v>
      </c>
      <c r="V51" s="10">
        <f>'Chart Data'!F51</f>
        <v>0.78473895582329312</v>
      </c>
      <c r="W51" s="10">
        <f>'Chart Data'!G51</f>
        <v>0.21526104417670683</v>
      </c>
      <c r="X51" s="11">
        <f>'Chart Data'!H51</f>
        <v>1245</v>
      </c>
    </row>
    <row r="52" spans="1:24" ht="17" customHeight="1" x14ac:dyDescent="0.35">
      <c r="A52" s="12" t="str">
        <f>'Chart Data'!A49</f>
        <v>Singapore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Q52" s="9" t="str">
        <f>'Chart Data'!A52</f>
        <v>Macau SAR</v>
      </c>
      <c r="R52" s="10">
        <f>'Chart Data'!B52</f>
        <v>-0.22320550639134709</v>
      </c>
      <c r="S52" s="10">
        <f>'Chart Data'!C52</f>
        <v>-0.56538839724680434</v>
      </c>
      <c r="T52" s="10">
        <f>'Chart Data'!D52</f>
        <v>0.17797443461160276</v>
      </c>
      <c r="U52" s="10">
        <f>'Chart Data'!E52</f>
        <v>3.3431661750245818E-2</v>
      </c>
      <c r="V52" s="10">
        <f>'Chart Data'!F52</f>
        <v>0.78859390363815141</v>
      </c>
      <c r="W52" s="10">
        <f>'Chart Data'!G52</f>
        <v>0.21140609636184857</v>
      </c>
      <c r="X52" s="11">
        <f>'Chart Data'!H52</f>
        <v>1017</v>
      </c>
    </row>
    <row r="53" spans="1:24" ht="17" customHeight="1" x14ac:dyDescent="0.35">
      <c r="A53" s="12" t="str">
        <f>'Chart Data'!A50</f>
        <v>Uruguay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Q53" s="9" t="str">
        <f>'Chart Data'!A53</f>
        <v>United States</v>
      </c>
      <c r="R53" s="10">
        <f>'Chart Data'!B53</f>
        <v>-0.44702638834186686</v>
      </c>
      <c r="S53" s="10">
        <f>'Chart Data'!C53</f>
        <v>-0.37101220953131153</v>
      </c>
      <c r="T53" s="10">
        <f>'Chart Data'!D53</f>
        <v>0.1165813312327688</v>
      </c>
      <c r="U53" s="10">
        <f>'Chart Data'!E53</f>
        <v>6.5380070894052775E-2</v>
      </c>
      <c r="V53" s="10">
        <f>'Chart Data'!F53</f>
        <v>0.81803859787317834</v>
      </c>
      <c r="W53" s="10">
        <f>'Chart Data'!G53</f>
        <v>0.18196140212682158</v>
      </c>
      <c r="X53" s="11">
        <f>'Chart Data'!H53</f>
        <v>2539</v>
      </c>
    </row>
    <row r="54" spans="1:24" ht="17" customHeight="1" x14ac:dyDescent="0.35">
      <c r="A54" s="12" t="str">
        <f>'Chart Data'!A51</f>
        <v>South Korea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Q54" s="9" t="str">
        <f>'Chart Data'!A54</f>
        <v>Japan</v>
      </c>
      <c r="R54" s="10">
        <f>'Chart Data'!B54</f>
        <v>-0.37394451145958985</v>
      </c>
      <c r="S54" s="10">
        <f>'Chart Data'!C54</f>
        <v>-0.44993968636911941</v>
      </c>
      <c r="T54" s="10">
        <f>'Chart Data'!D54</f>
        <v>0.13268998793727382</v>
      </c>
      <c r="U54" s="10">
        <f>'Chart Data'!E54</f>
        <v>4.3425814234016889E-2</v>
      </c>
      <c r="V54" s="10">
        <f>'Chart Data'!F54</f>
        <v>0.82388419782870925</v>
      </c>
      <c r="W54" s="10">
        <f>'Chart Data'!G54</f>
        <v>0.17611580217129072</v>
      </c>
      <c r="X54" s="11">
        <f>'Chart Data'!H54</f>
        <v>829</v>
      </c>
    </row>
    <row r="55" spans="1:24" ht="17" customHeight="1" x14ac:dyDescent="0.35">
      <c r="A55" s="12" t="str">
        <f>'Chart Data'!A52</f>
        <v>Macau SAR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Q55" s="9" t="str">
        <f>'Chart Data'!A55</f>
        <v>Puerto Rico</v>
      </c>
      <c r="R55" s="10">
        <f>'Chart Data'!B55</f>
        <v>-0.45685740236148953</v>
      </c>
      <c r="S55" s="10">
        <f>'Chart Data'!C55</f>
        <v>-0.37693006357856496</v>
      </c>
      <c r="T55" s="10">
        <f>'Chart Data'!D55</f>
        <v>7.8110808356039965E-2</v>
      </c>
      <c r="U55" s="10">
        <f>'Chart Data'!E55</f>
        <v>8.8101725703905537E-2</v>
      </c>
      <c r="V55" s="10">
        <f>'Chart Data'!F55</f>
        <v>0.83378746594005448</v>
      </c>
      <c r="W55" s="10">
        <f>'Chart Data'!G55</f>
        <v>0.16621253405994552</v>
      </c>
      <c r="X55" s="11">
        <f>'Chart Data'!H55</f>
        <v>1101</v>
      </c>
    </row>
    <row r="56" spans="1:24" ht="17" customHeight="1" x14ac:dyDescent="0.35">
      <c r="A56" s="12" t="str">
        <f>'Chart Data'!A53</f>
        <v>United States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Q56" s="9" t="str">
        <f>'Chart Data'!A56</f>
        <v>Canada</v>
      </c>
      <c r="R56" s="10">
        <f>'Chart Data'!B56</f>
        <v>-0.53877275792312884</v>
      </c>
      <c r="S56" s="10">
        <f>'Chart Data'!C56</f>
        <v>-0.30040458530006742</v>
      </c>
      <c r="T56" s="10">
        <f>'Chart Data'!D56</f>
        <v>0.10013486176668915</v>
      </c>
      <c r="U56" s="10">
        <f>'Chart Data'!E56</f>
        <v>6.0687795010114634E-2</v>
      </c>
      <c r="V56" s="10">
        <f>'Chart Data'!F56</f>
        <v>0.83917734322319626</v>
      </c>
      <c r="W56" s="10">
        <f>'Chart Data'!G56</f>
        <v>0.1608226567768038</v>
      </c>
      <c r="X56" s="11">
        <f>'Chart Data'!H56</f>
        <v>2966</v>
      </c>
    </row>
    <row r="57" spans="1:24" ht="17" customHeight="1" x14ac:dyDescent="0.35">
      <c r="A57" s="12" t="str">
        <f>'Chart Data'!A54</f>
        <v>Japan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Q57" s="9" t="str">
        <f>'Chart Data'!A57</f>
        <v>Northern Ireland</v>
      </c>
      <c r="R57" s="10">
        <f>'Chart Data'!B57</f>
        <v>-0.50251256281407031</v>
      </c>
      <c r="S57" s="10">
        <f>'Chart Data'!C57</f>
        <v>-0.34170854271356782</v>
      </c>
      <c r="T57" s="10">
        <f>'Chart Data'!D57</f>
        <v>7.5376884422110546E-2</v>
      </c>
      <c r="U57" s="10">
        <f>'Chart Data'!E57</f>
        <v>8.0402010050251257E-2</v>
      </c>
      <c r="V57" s="10">
        <f>'Chart Data'!F57</f>
        <v>0.84422110552763807</v>
      </c>
      <c r="W57" s="10">
        <f>'Chart Data'!G57</f>
        <v>0.15577889447236182</v>
      </c>
      <c r="X57" s="11">
        <f>'Chart Data'!H57</f>
        <v>398</v>
      </c>
    </row>
    <row r="58" spans="1:24" ht="17" customHeight="1" x14ac:dyDescent="0.35">
      <c r="A58" s="12" t="str">
        <f>'Chart Data'!A55</f>
        <v>Puerto Rico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Q58" s="9" t="str">
        <f>'Chart Data'!A58</f>
        <v>Netherlands</v>
      </c>
      <c r="R58" s="10">
        <f>'Chart Data'!B58</f>
        <v>-0.56403622250970242</v>
      </c>
      <c r="S58" s="10">
        <f>'Chart Data'!C58</f>
        <v>-0.28201811125485121</v>
      </c>
      <c r="T58" s="10">
        <f>'Chart Data'!D58</f>
        <v>9.5730918499353168E-2</v>
      </c>
      <c r="U58" s="10">
        <f>'Chart Data'!E58</f>
        <v>5.8214747736093142E-2</v>
      </c>
      <c r="V58" s="10">
        <f>'Chart Data'!F58</f>
        <v>0.84605433376455363</v>
      </c>
      <c r="W58" s="10">
        <f>'Chart Data'!G58</f>
        <v>0.15394566623544631</v>
      </c>
      <c r="X58" s="11">
        <f>'Chart Data'!H58</f>
        <v>1546</v>
      </c>
    </row>
    <row r="59" spans="1:24" ht="17" customHeight="1" x14ac:dyDescent="0.35">
      <c r="A59" s="12" t="str">
        <f>'Chart Data'!A56</f>
        <v>Canada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Q59" s="9" t="str">
        <f>'Chart Data'!A59</f>
        <v>Brazil</v>
      </c>
      <c r="R59" s="10">
        <f>'Chart Data'!B59</f>
        <v>-0.25075165363800361</v>
      </c>
      <c r="S59" s="10">
        <f>'Chart Data'!C59</f>
        <v>-0.59711365003006611</v>
      </c>
      <c r="T59" s="10">
        <f>'Chart Data'!D59</f>
        <v>0.11064341551413109</v>
      </c>
      <c r="U59" s="10">
        <f>'Chart Data'!E59</f>
        <v>4.149128081779916E-2</v>
      </c>
      <c r="V59" s="10">
        <f>'Chart Data'!F59</f>
        <v>0.84786530366806967</v>
      </c>
      <c r="W59" s="10">
        <f>'Chart Data'!G59</f>
        <v>0.15213469633193025</v>
      </c>
      <c r="X59" s="11">
        <f>'Chart Data'!H59</f>
        <v>1663</v>
      </c>
    </row>
    <row r="60" spans="1:24" ht="17" customHeight="1" x14ac:dyDescent="0.35">
      <c r="A60" s="12" t="str">
        <f>'Chart Data'!A57</f>
        <v>Northern Ireland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Q60" s="9" t="str">
        <f>'Chart Data'!A60</f>
        <v>Andorra</v>
      </c>
      <c r="R60" s="10">
        <f>'Chart Data'!B60</f>
        <v>-0.48293172690763053</v>
      </c>
      <c r="S60" s="10">
        <f>'Chart Data'!C60</f>
        <v>-0.36847389558232929</v>
      </c>
      <c r="T60" s="10">
        <f>'Chart Data'!D60</f>
        <v>6.3253012048192767E-2</v>
      </c>
      <c r="U60" s="10">
        <f>'Chart Data'!E60</f>
        <v>8.5341365461847396E-2</v>
      </c>
      <c r="V60" s="10">
        <f>'Chart Data'!F60</f>
        <v>0.85140562248995977</v>
      </c>
      <c r="W60" s="10">
        <f>'Chart Data'!G60</f>
        <v>0.14859437751004018</v>
      </c>
      <c r="X60" s="11">
        <f>'Chart Data'!H60</f>
        <v>996</v>
      </c>
    </row>
    <row r="61" spans="1:24" ht="17" customHeight="1" x14ac:dyDescent="0.35">
      <c r="A61" s="12" t="str">
        <f>'Chart Data'!A58</f>
        <v>Netherlands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Q61" s="9" t="str">
        <f>'Chart Data'!A61</f>
        <v>Taiwan ROC</v>
      </c>
      <c r="R61" s="10">
        <f>'Chart Data'!B61</f>
        <v>-0.26863226863226863</v>
      </c>
      <c r="S61" s="10">
        <f>'Chart Data'!C61</f>
        <v>-0.59705159705159705</v>
      </c>
      <c r="T61" s="10">
        <f>'Chart Data'!D61</f>
        <v>0.10810810810810811</v>
      </c>
      <c r="U61" s="10">
        <f>'Chart Data'!E61</f>
        <v>2.620802620802621E-2</v>
      </c>
      <c r="V61" s="10">
        <f>'Chart Data'!F61</f>
        <v>0.86568386568386568</v>
      </c>
      <c r="W61" s="10">
        <f>'Chart Data'!G61</f>
        <v>0.13431613431613432</v>
      </c>
      <c r="X61" s="11">
        <f>'Chart Data'!H61</f>
        <v>1221</v>
      </c>
    </row>
    <row r="62" spans="1:24" ht="17" customHeight="1" x14ac:dyDescent="0.35">
      <c r="A62" s="12" t="str">
        <f>'Chart Data'!A59</f>
        <v>Brazil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Q62" s="9" t="str">
        <f>'Chart Data'!A62</f>
        <v>China</v>
      </c>
      <c r="R62" s="10">
        <f>'Chart Data'!B62</f>
        <v>-0.41744966442953019</v>
      </c>
      <c r="S62" s="10">
        <f>'Chart Data'!C62</f>
        <v>-0.45604026845637585</v>
      </c>
      <c r="T62" s="10">
        <f>'Chart Data'!D62</f>
        <v>9.6644295302013419E-2</v>
      </c>
      <c r="U62" s="10">
        <f>'Chart Data'!E62</f>
        <v>2.9865771812080538E-2</v>
      </c>
      <c r="V62" s="10">
        <f>'Chart Data'!F62</f>
        <v>0.87348993288590604</v>
      </c>
      <c r="W62" s="10">
        <f>'Chart Data'!G62</f>
        <v>0.12651006711409396</v>
      </c>
      <c r="X62" s="11">
        <f>'Chart Data'!H62</f>
        <v>2980</v>
      </c>
    </row>
    <row r="63" spans="1:24" ht="17" customHeight="1" x14ac:dyDescent="0.35">
      <c r="A63" s="12" t="str">
        <f>'Chart Data'!A60</f>
        <v>Andorra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Q63" s="9" t="str">
        <f>'Chart Data'!A63</f>
        <v>Australia</v>
      </c>
      <c r="R63" s="10">
        <f>'Chart Data'!B63</f>
        <v>-0.56093394077448744</v>
      </c>
      <c r="S63" s="10">
        <f>'Chart Data'!C63</f>
        <v>-0.32004555808656038</v>
      </c>
      <c r="T63" s="10">
        <f>'Chart Data'!D63</f>
        <v>7.6879271070615041E-2</v>
      </c>
      <c r="U63" s="10">
        <f>'Chart Data'!E63</f>
        <v>4.2141230068337129E-2</v>
      </c>
      <c r="V63" s="10">
        <f>'Chart Data'!F63</f>
        <v>0.88097949886104776</v>
      </c>
      <c r="W63" s="10">
        <f>'Chart Data'!G63</f>
        <v>0.11902050113895217</v>
      </c>
      <c r="X63" s="11">
        <f>'Chart Data'!H63</f>
        <v>1756</v>
      </c>
    </row>
    <row r="64" spans="1:24" ht="17" customHeight="1" x14ac:dyDescent="0.35">
      <c r="A64" s="12" t="str">
        <f>'Chart Data'!A61</f>
        <v>Taiwan ROC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Q64" s="9" t="str">
        <f>'Chart Data'!A64</f>
        <v>Great Britain</v>
      </c>
      <c r="R64" s="10">
        <f>'Chart Data'!B64</f>
        <v>-0.54749999999999999</v>
      </c>
      <c r="S64" s="10">
        <f>'Chart Data'!C64</f>
        <v>-0.33850000000000002</v>
      </c>
      <c r="T64" s="10">
        <f>'Chart Data'!D64</f>
        <v>7.1999999999999995E-2</v>
      </c>
      <c r="U64" s="10">
        <f>'Chart Data'!E64</f>
        <v>4.2000000000000003E-2</v>
      </c>
      <c r="V64" s="10">
        <f>'Chart Data'!F64</f>
        <v>0.88600000000000001</v>
      </c>
      <c r="W64" s="10">
        <f>'Chart Data'!G64</f>
        <v>0.11399999999999999</v>
      </c>
      <c r="X64" s="11">
        <f>'Chart Data'!H64</f>
        <v>2000</v>
      </c>
    </row>
    <row r="65" spans="1:24" ht="17" customHeight="1" x14ac:dyDescent="0.35">
      <c r="A65" s="12" t="str">
        <f>'Chart Data'!A62</f>
        <v>China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Q65" s="9" t="str">
        <f>'Chart Data'!A65</f>
        <v>Germany</v>
      </c>
      <c r="R65" s="10">
        <f>'Chart Data'!B65</f>
        <v>-0.59422283356258598</v>
      </c>
      <c r="S65" s="10">
        <f>'Chart Data'!C65</f>
        <v>-0.29848693259972492</v>
      </c>
      <c r="T65" s="10">
        <f>'Chart Data'!D65</f>
        <v>6.7400275103163682E-2</v>
      </c>
      <c r="U65" s="10">
        <f>'Chart Data'!E65</f>
        <v>3.9889958734525444E-2</v>
      </c>
      <c r="V65" s="10">
        <f>'Chart Data'!F65</f>
        <v>0.8927097661623109</v>
      </c>
      <c r="W65" s="10">
        <f>'Chart Data'!G65</f>
        <v>0.10729023383768913</v>
      </c>
      <c r="X65" s="11">
        <f>'Chart Data'!H65</f>
        <v>1454</v>
      </c>
    </row>
    <row r="66" spans="1:24" ht="17" customHeight="1" x14ac:dyDescent="0.35">
      <c r="A66" s="12" t="str">
        <f>'Chart Data'!A63</f>
        <v>Australia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Q66" s="9" t="str">
        <f>'Chart Data'!A66</f>
        <v>New Zealand</v>
      </c>
      <c r="R66" s="10">
        <f>'Chart Data'!B66</f>
        <v>-0.62648008611410122</v>
      </c>
      <c r="S66" s="10">
        <f>'Chart Data'!C66</f>
        <v>-0.27664155005382129</v>
      </c>
      <c r="T66" s="10">
        <f>'Chart Data'!D66</f>
        <v>4.6286329386437029E-2</v>
      </c>
      <c r="U66" s="10">
        <f>'Chart Data'!E66</f>
        <v>5.0592034445640477E-2</v>
      </c>
      <c r="V66" s="10">
        <f>'Chart Data'!F66</f>
        <v>0.90312163616792251</v>
      </c>
      <c r="W66" s="10">
        <f>'Chart Data'!G66</f>
        <v>9.6878363832077513E-2</v>
      </c>
      <c r="X66" s="11">
        <f>'Chart Data'!H66</f>
        <v>929</v>
      </c>
    </row>
    <row r="67" spans="1:24" ht="17" customHeight="1" x14ac:dyDescent="0.35">
      <c r="A67" s="12" t="str">
        <f>'Chart Data'!A64</f>
        <v>Great Britain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1:24" ht="17" customHeight="1" x14ac:dyDescent="0.35">
      <c r="A68" s="12" t="str">
        <f>'Chart Data'!A65</f>
        <v>Germany</v>
      </c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</row>
    <row r="69" spans="1:24" x14ac:dyDescent="0.35">
      <c r="A69" s="12" t="str">
        <f>'Chart Data'!A66</f>
        <v>New Zealand</v>
      </c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</row>
    <row r="70" spans="1:24" x14ac:dyDescent="0.3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</row>
    <row r="71" spans="1:24" x14ac:dyDescent="0.3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</row>
    <row r="72" spans="1:24" x14ac:dyDescent="0.3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</row>
    <row r="73" spans="1:24" x14ac:dyDescent="0.3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</row>
    <row r="74" spans="1:24" x14ac:dyDescent="0.35">
      <c r="A74" s="8" t="s">
        <v>79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</row>
    <row r="75" spans="1:24" x14ac:dyDescent="0.3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Chart Data</vt:lpstr>
      <vt:lpstr>Likert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Greenspun</dc:creator>
  <cp:lastModifiedBy>Philip Greenspun</cp:lastModifiedBy>
  <dcterms:created xsi:type="dcterms:W3CDTF">2026-06-22T14:23:01Z</dcterms:created>
  <dcterms:modified xsi:type="dcterms:W3CDTF">2026-06-22T15:19:57Z</dcterms:modified>
</cp:coreProperties>
</file>